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<sst xmlns="http://schemas.openxmlformats.org/spreadsheetml/2006/main" count="102" uniqueCount="88">
  <si>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</si>
  <si>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</si>
  <si>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</si>
  <si>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</si>
  <si>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</si>
  <si>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</si>
  <si>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</si>
  <si>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</si>
  <si>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</si>
  <si>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</si>
  <si>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</si>
  <si>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</si>
  <si>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</si>
  <si>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</si>
  <si>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</si>
  <si>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</si>
  <si>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</si>
  <si>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</si>
  <si>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</si>
  <si>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</si>
  <si>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</si>
  <si>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</si>
  <si>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</si>
  <si>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</si>
  <si>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</si>
  <si>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</si>
  <si>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</si>
  <si>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</si>
  <si>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</si>
  <si>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</si>
  <si>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농협은행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</si>
  <si>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</si>
  <si>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</si>
  <si>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</si>
  <si>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</si>
  <si>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</si>
  <si>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</si>
  <si>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</si>
  <si>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</si>
  <si>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</si>
  <si>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</si>
  <si>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</si>
  <si>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-113097</t>
  </si>
  <si>
    <t>상기와 같이 지출하고저 하오니 결재바랍니다.</t>
  </si>
  <si>
    <t>수  입  내   역</t>
  </si>
  <si>
    <t>시 재 금</t>
  </si>
  <si>
    <t>농협은행</t>
  </si>
  <si>
    <t>-005324</t>
  </si>
  <si>
    <t>총잔액</t>
  </si>
  <si>
    <t>2. 내   역</t>
  </si>
  <si>
    <t>인건비</t>
  </si>
  <si>
    <t>통신비</t>
  </si>
  <si>
    <t>구독료</t>
  </si>
  <si>
    <t>임대료</t>
  </si>
  <si>
    <t>연납회원:</t>
  </si>
  <si>
    <t>월납회원:</t>
  </si>
  <si>
    <t>월납회비</t>
  </si>
  <si>
    <t>광열비</t>
  </si>
  <si>
    <t>신동례 이세찬(1월), 한택희 남경우(2월)</t>
  </si>
  <si>
    <t>비 고</t>
  </si>
  <si>
    <t>수수료</t>
  </si>
  <si>
    <t>송창호(3월), 박희성 김이수(5월)</t>
  </si>
  <si>
    <t>전기요금</t>
  </si>
  <si>
    <t xml:space="preserve">  박영숙(10월),김승주(11월),강영옥(12월)   </t>
  </si>
  <si>
    <t>박승준(6월-12월)</t>
  </si>
  <si>
    <t>특별회비</t>
  </si>
  <si>
    <t>후원금</t>
  </si>
  <si>
    <t>시사인,자치안성,시민</t>
  </si>
  <si>
    <t>소모품</t>
  </si>
  <si>
    <t>안성시민연대  9월 지출결의서</t>
  </si>
  <si>
    <t xml:space="preserve">2012년 9월 1일 - 9월 30일 </t>
  </si>
  <si>
    <t>21명</t>
  </si>
  <si>
    <t>수익사업</t>
  </si>
  <si>
    <t>김상목, 최현주, 강정옥, 이정찬, 강병권</t>
  </si>
  <si>
    <t>이정순, 장호균, 김성태, 이기영, 이경희</t>
  </si>
  <si>
    <t>박희열, 윤경애, 유민규, 최현숙, 이성빈</t>
  </si>
  <si>
    <t>권용일, 조행자, 하현재, 박일교, 김보라</t>
  </si>
  <si>
    <t xml:space="preserve">이성진(이기범)                         </t>
  </si>
  <si>
    <t>강대표님 시청인터뷰사례금</t>
  </si>
  <si>
    <t>육우자조금 홍보대행</t>
  </si>
  <si>
    <t>총무월급,육우홍보</t>
  </si>
  <si>
    <t>인터넷</t>
  </si>
  <si>
    <t>9월분</t>
  </si>
  <si>
    <t>정보공개 2건</t>
  </si>
  <si>
    <t>사업비</t>
  </si>
  <si>
    <t>여론조사 크로샷사용료</t>
  </si>
  <si>
    <t>자치안성17년축하</t>
  </si>
  <si>
    <t>커피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</si>
</sst>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8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sz val="10"/>
      <name val="돋움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 quotePrefix="1">
      <alignment horizontal="center" vertical="center"/>
    </xf>
    <xf numFmtId="41" fontId="9" fillId="0" borderId="0" xfId="48" applyFont="1" applyBorder="1" applyAlignment="1">
      <alignment horizontal="right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0" xfId="0" applyFont="1" applyBorder="1" applyAlignment="1">
      <alignment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0" fillId="0" borderId="38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42" fontId="9" fillId="0" borderId="0" xfId="61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19" fillId="0" borderId="2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2" fontId="9" fillId="0" borderId="0" xfId="61" applyFont="1" applyBorder="1" applyAlignment="1">
      <alignment horizont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7" fontId="9" fillId="0" borderId="32" xfId="0" applyNumberFormat="1" applyFont="1" applyBorder="1" applyAlignment="1">
      <alignment horizontal="center"/>
    </xf>
    <xf numFmtId="41" fontId="9" fillId="0" borderId="46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47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47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6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6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98"/>
      <c r="F2" s="98"/>
      <c r="G2" s="7"/>
      <c r="H2" s="100"/>
      <c r="I2" s="100"/>
      <c r="J2" s="100"/>
    </row>
    <row r="3" spans="1:10" ht="15.75" customHeight="1">
      <c r="A3" s="8"/>
      <c r="B3" s="8"/>
      <c r="C3" s="8"/>
      <c r="D3" s="21"/>
      <c r="E3" s="99"/>
      <c r="F3" s="99"/>
      <c r="G3" s="22" t="s">
        <v>1</v>
      </c>
      <c r="H3" s="101"/>
      <c r="I3" s="101"/>
      <c r="J3" s="101"/>
    </row>
    <row r="4" spans="1:10" ht="38.25" customHeight="1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4"/>
    </row>
    <row r="5" spans="1:10" ht="20.25" customHeight="1">
      <c r="A5" s="105" t="s">
        <v>5</v>
      </c>
      <c r="B5" s="98"/>
      <c r="C5" s="98"/>
      <c r="D5" s="98"/>
      <c r="E5" s="98"/>
      <c r="F5" s="98"/>
      <c r="G5" s="98"/>
      <c r="H5" s="98"/>
      <c r="I5" s="98"/>
      <c r="J5" s="106"/>
    </row>
    <row r="6" spans="1:14" ht="29.25" customHeight="1">
      <c r="A6" s="107" t="s">
        <v>8</v>
      </c>
      <c r="B6" s="108"/>
      <c r="C6" s="108"/>
      <c r="D6" s="108"/>
      <c r="E6" s="108"/>
      <c r="F6" s="108"/>
      <c r="G6" s="108"/>
      <c r="H6" s="108"/>
      <c r="I6" s="108"/>
      <c r="J6" s="109"/>
      <c r="K6" s="23"/>
      <c r="L6" s="23"/>
      <c r="M6" s="23"/>
      <c r="N6" s="23"/>
    </row>
    <row r="7" spans="1:10" s="13" customFormat="1" ht="23.25" customHeight="1">
      <c r="A7" s="91" t="s">
        <v>6</v>
      </c>
      <c r="B7" s="92"/>
      <c r="C7" s="92"/>
      <c r="D7" s="93"/>
      <c r="E7" s="91" t="s">
        <v>7</v>
      </c>
      <c r="F7" s="92"/>
      <c r="G7" s="93"/>
      <c r="H7" s="91" t="s">
        <v>4</v>
      </c>
      <c r="I7" s="92"/>
      <c r="J7" s="93"/>
    </row>
    <row r="8" spans="1:10" s="13" customFormat="1" ht="19.5" customHeight="1">
      <c r="A8" s="89"/>
      <c r="B8" s="89"/>
      <c r="C8" s="90"/>
      <c r="D8" s="16"/>
      <c r="E8" s="97"/>
      <c r="F8" s="97"/>
      <c r="G8" s="16"/>
      <c r="H8" s="17"/>
      <c r="I8" s="18"/>
      <c r="J8" s="19"/>
    </row>
    <row r="9" spans="1:10" s="13" customFormat="1" ht="19.5" customHeight="1">
      <c r="A9" s="89"/>
      <c r="B9" s="89"/>
      <c r="C9" s="90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89"/>
      <c r="B10" s="89"/>
      <c r="C10" s="90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89"/>
      <c r="B11" s="89"/>
      <c r="C11" s="90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89"/>
      <c r="B12" s="89"/>
      <c r="C12" s="90"/>
      <c r="D12" s="16"/>
      <c r="E12" s="14"/>
      <c r="F12" s="15"/>
      <c r="G12" s="16"/>
      <c r="H12" s="17"/>
      <c r="I12" s="18"/>
      <c r="J12" s="19"/>
    </row>
    <row r="13" spans="1:10" ht="19.5" customHeight="1">
      <c r="A13" s="91" t="s">
        <v>17</v>
      </c>
      <c r="B13" s="92"/>
      <c r="C13" s="92"/>
      <c r="D13" s="93"/>
      <c r="E13" s="9"/>
      <c r="F13" s="10"/>
      <c r="G13" s="11"/>
      <c r="H13" s="1"/>
      <c r="I13" s="2"/>
      <c r="J13" s="3"/>
    </row>
    <row r="14" spans="1:10" ht="15" customHeight="1">
      <c r="A14" s="94" t="s">
        <v>2</v>
      </c>
      <c r="B14" s="95"/>
      <c r="C14" s="95"/>
      <c r="D14" s="95"/>
      <c r="E14" s="95"/>
      <c r="F14" s="95"/>
      <c r="G14" s="95"/>
      <c r="H14" s="95"/>
      <c r="I14" s="95"/>
      <c r="J14" s="96"/>
    </row>
    <row r="15" spans="1:10" ht="14.25" customHeight="1">
      <c r="A15" s="82" t="s">
        <v>15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ht="15" customHeight="1">
      <c r="A16" s="85" t="s">
        <v>13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8:10" ht="14.25" customHeight="1">
      <c r="H17" s="88" t="s">
        <v>18</v>
      </c>
      <c r="I17" s="88"/>
      <c r="J17" s="88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98"/>
      <c r="F20" s="98"/>
      <c r="G20" s="7"/>
      <c r="H20" s="100"/>
      <c r="I20" s="100"/>
      <c r="J20" s="100"/>
    </row>
    <row r="21" spans="1:10" ht="15.75" customHeight="1">
      <c r="A21" s="8"/>
      <c r="B21" s="8"/>
      <c r="C21" s="8"/>
      <c r="D21" s="21"/>
      <c r="E21" s="99"/>
      <c r="F21" s="99"/>
      <c r="G21" s="22" t="s">
        <v>1</v>
      </c>
      <c r="H21" s="101"/>
      <c r="I21" s="101"/>
      <c r="J21" s="101"/>
    </row>
    <row r="22" spans="1:10" ht="38.25" customHeight="1">
      <c r="A22" s="102" t="s">
        <v>3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20.25" customHeight="1">
      <c r="A23" s="105" t="s">
        <v>5</v>
      </c>
      <c r="B23" s="98"/>
      <c r="C23" s="98"/>
      <c r="D23" s="98"/>
      <c r="E23" s="98"/>
      <c r="F23" s="98"/>
      <c r="G23" s="98"/>
      <c r="H23" s="98"/>
      <c r="I23" s="98"/>
      <c r="J23" s="106"/>
    </row>
    <row r="24" spans="1:14" ht="29.25" customHeight="1">
      <c r="A24" s="107" t="s">
        <v>9</v>
      </c>
      <c r="B24" s="108"/>
      <c r="C24" s="108"/>
      <c r="D24" s="108"/>
      <c r="E24" s="108"/>
      <c r="F24" s="108"/>
      <c r="G24" s="108"/>
      <c r="H24" s="108"/>
      <c r="I24" s="108"/>
      <c r="J24" s="109"/>
      <c r="K24" s="23"/>
      <c r="L24" s="23"/>
      <c r="M24" s="23"/>
      <c r="N24" s="23"/>
    </row>
    <row r="25" spans="1:10" s="13" customFormat="1" ht="23.25" customHeight="1">
      <c r="A25" s="91" t="s">
        <v>6</v>
      </c>
      <c r="B25" s="92"/>
      <c r="C25" s="92"/>
      <c r="D25" s="93"/>
      <c r="E25" s="91" t="s">
        <v>7</v>
      </c>
      <c r="F25" s="92"/>
      <c r="G25" s="93"/>
      <c r="H25" s="91" t="s">
        <v>4</v>
      </c>
      <c r="I25" s="92"/>
      <c r="J25" s="93"/>
    </row>
    <row r="26" spans="1:10" s="13" customFormat="1" ht="19.5" customHeight="1">
      <c r="A26" s="89"/>
      <c r="B26" s="89"/>
      <c r="C26" s="90"/>
      <c r="D26" s="16"/>
      <c r="E26" s="97"/>
      <c r="F26" s="97"/>
      <c r="G26" s="16"/>
      <c r="H26" s="17"/>
      <c r="I26" s="18"/>
      <c r="J26" s="19"/>
    </row>
    <row r="27" spans="1:10" s="13" customFormat="1" ht="19.5" customHeight="1">
      <c r="A27" s="89"/>
      <c r="B27" s="89"/>
      <c r="C27" s="90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89"/>
      <c r="B28" s="89"/>
      <c r="C28" s="90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89"/>
      <c r="B29" s="89"/>
      <c r="C29" s="90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89"/>
      <c r="B30" s="89"/>
      <c r="C30" s="90"/>
      <c r="D30" s="16"/>
      <c r="E30" s="14"/>
      <c r="F30" s="15"/>
      <c r="G30" s="16"/>
      <c r="H30" s="17"/>
      <c r="I30" s="18"/>
      <c r="J30" s="19"/>
    </row>
    <row r="31" spans="1:10" ht="19.5" customHeight="1">
      <c r="A31" s="91" t="s">
        <v>17</v>
      </c>
      <c r="B31" s="92"/>
      <c r="C31" s="92"/>
      <c r="D31" s="93"/>
      <c r="E31" s="9"/>
      <c r="F31" s="10"/>
      <c r="G31" s="11"/>
      <c r="H31" s="1"/>
      <c r="I31" s="2"/>
      <c r="J31" s="3"/>
    </row>
    <row r="32" spans="1:10" ht="14.25" customHeight="1">
      <c r="A32" s="94" t="s">
        <v>2</v>
      </c>
      <c r="B32" s="95"/>
      <c r="C32" s="95"/>
      <c r="D32" s="95"/>
      <c r="E32" s="95"/>
      <c r="F32" s="95"/>
      <c r="G32" s="95"/>
      <c r="H32" s="95"/>
      <c r="I32" s="95"/>
      <c r="J32" s="96"/>
    </row>
    <row r="33" spans="1:10" ht="12.75" customHeight="1">
      <c r="A33" s="82" t="s">
        <v>16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0" ht="15" customHeight="1">
      <c r="A34" s="85" t="s">
        <v>14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8:10" ht="13.5">
      <c r="H35" s="88" t="s">
        <v>18</v>
      </c>
      <c r="I35" s="88"/>
      <c r="J35" s="88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R25" sqref="R25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9.99609375" style="0" customWidth="1"/>
    <col min="5" max="5" width="2.6640625" style="0" customWidth="1"/>
    <col min="6" max="6" width="6.214843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0.335937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7.6640625" style="0" customWidth="1"/>
    <col min="17" max="17" width="12.10546875" style="0" customWidth="1"/>
  </cols>
  <sheetData>
    <row r="1" spans="1:15" ht="49.5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6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71" t="s">
        <v>38</v>
      </c>
      <c r="I3" s="172"/>
      <c r="J3" s="170" t="s">
        <v>35</v>
      </c>
      <c r="K3" s="171"/>
      <c r="L3" s="172"/>
      <c r="M3" s="176" t="s">
        <v>36</v>
      </c>
      <c r="N3" s="177"/>
      <c r="O3" s="178"/>
    </row>
    <row r="4" spans="1:15" ht="33.75" customHeight="1" thickBot="1">
      <c r="A4" s="24"/>
      <c r="B4" s="24"/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79"/>
      <c r="N4" s="180"/>
      <c r="O4" s="181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73" t="s">
        <v>19</v>
      </c>
      <c r="B6" s="173"/>
      <c r="C6" s="174" t="s">
        <v>70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39</v>
      </c>
      <c r="D8" s="28" t="s">
        <v>34</v>
      </c>
      <c r="E8" s="143" t="s">
        <v>40</v>
      </c>
      <c r="F8" s="144"/>
      <c r="G8" s="145"/>
      <c r="H8" s="143" t="s">
        <v>31</v>
      </c>
      <c r="I8" s="144"/>
      <c r="J8" s="144"/>
      <c r="K8" s="144"/>
      <c r="L8" s="145"/>
      <c r="M8" s="143" t="s">
        <v>48</v>
      </c>
      <c r="N8" s="144"/>
      <c r="O8" s="175"/>
    </row>
    <row r="9" spans="1:15" ht="21" customHeight="1">
      <c r="A9" s="35" t="s">
        <v>25</v>
      </c>
      <c r="B9" s="52" t="s">
        <v>41</v>
      </c>
      <c r="C9" s="38">
        <v>1943374</v>
      </c>
      <c r="D9" s="32">
        <v>890000</v>
      </c>
      <c r="E9" s="182">
        <v>1416460</v>
      </c>
      <c r="F9" s="183"/>
      <c r="G9" s="184"/>
      <c r="H9" s="182">
        <f>SUM(C9+D9-E9)</f>
        <v>1416914</v>
      </c>
      <c r="I9" s="183"/>
      <c r="J9" s="183"/>
      <c r="K9" s="183"/>
      <c r="L9" s="184"/>
      <c r="M9" s="132">
        <f>SUM(H9:L12)</f>
        <v>1938508</v>
      </c>
      <c r="N9" s="133"/>
      <c r="O9" s="134"/>
    </row>
    <row r="10" spans="1:15" ht="21" customHeight="1">
      <c r="A10" s="35" t="s">
        <v>46</v>
      </c>
      <c r="B10" s="52" t="s">
        <v>47</v>
      </c>
      <c r="C10" s="38">
        <v>257185</v>
      </c>
      <c r="D10" s="32">
        <v>60000</v>
      </c>
      <c r="E10" s="182">
        <v>0</v>
      </c>
      <c r="F10" s="183"/>
      <c r="G10" s="184"/>
      <c r="H10" s="182">
        <f>SUM(C10+D10-E10)</f>
        <v>317185</v>
      </c>
      <c r="I10" s="183"/>
      <c r="J10" s="183"/>
      <c r="K10" s="183"/>
      <c r="L10" s="184"/>
      <c r="M10" s="135"/>
      <c r="N10" s="136"/>
      <c r="O10" s="137"/>
    </row>
    <row r="11" spans="1:15" ht="21" customHeight="1">
      <c r="A11" s="35" t="s">
        <v>30</v>
      </c>
      <c r="B11" s="53" t="s">
        <v>42</v>
      </c>
      <c r="C11" s="38">
        <v>148789</v>
      </c>
      <c r="D11" s="32">
        <v>120000</v>
      </c>
      <c r="E11" s="182">
        <v>120420</v>
      </c>
      <c r="F11" s="183"/>
      <c r="G11" s="184"/>
      <c r="H11" s="182">
        <f>SUM(C11+D11-E11)</f>
        <v>148369</v>
      </c>
      <c r="I11" s="183"/>
      <c r="J11" s="183"/>
      <c r="K11" s="183"/>
      <c r="L11" s="184"/>
      <c r="M11" s="135"/>
      <c r="N11" s="136"/>
      <c r="O11" s="137"/>
    </row>
    <row r="12" spans="1:15" ht="21" customHeight="1" thickBot="1">
      <c r="A12" s="141" t="s">
        <v>45</v>
      </c>
      <c r="B12" s="142"/>
      <c r="C12" s="39">
        <v>18040</v>
      </c>
      <c r="D12" s="33">
        <v>50000</v>
      </c>
      <c r="E12" s="129">
        <v>12000</v>
      </c>
      <c r="F12" s="130"/>
      <c r="G12" s="131"/>
      <c r="H12" s="129">
        <f>SUM(C12+D12-E12)</f>
        <v>56040</v>
      </c>
      <c r="I12" s="130"/>
      <c r="J12" s="130"/>
      <c r="K12" s="130"/>
      <c r="L12" s="131"/>
      <c r="M12" s="138"/>
      <c r="N12" s="139"/>
      <c r="O12" s="140"/>
    </row>
    <row r="13" spans="1:15" ht="5.25" customHeight="1">
      <c r="A13" s="71"/>
      <c r="B13" s="30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72"/>
    </row>
    <row r="14" spans="1:15" ht="22.5" customHeight="1" thickBot="1">
      <c r="A14" s="167" t="s">
        <v>49</v>
      </c>
      <c r="B14" s="168"/>
      <c r="C14" s="30"/>
      <c r="D14" s="31"/>
      <c r="E14" s="31"/>
      <c r="F14" s="30"/>
      <c r="G14" s="30"/>
      <c r="H14" s="30"/>
      <c r="I14" s="30"/>
      <c r="J14" s="30"/>
      <c r="K14" s="30"/>
      <c r="L14" s="30"/>
      <c r="M14" s="30"/>
      <c r="N14" s="30"/>
      <c r="O14" s="72"/>
    </row>
    <row r="15" spans="1:15" ht="24.75" customHeight="1" thickBot="1">
      <c r="A15" s="148" t="s">
        <v>44</v>
      </c>
      <c r="B15" s="149"/>
      <c r="C15" s="149"/>
      <c r="D15" s="150"/>
      <c r="E15" s="149" t="s">
        <v>4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51"/>
    </row>
    <row r="16" spans="1:15" ht="21" customHeight="1">
      <c r="A16" s="40" t="s">
        <v>23</v>
      </c>
      <c r="B16" s="34" t="s">
        <v>26</v>
      </c>
      <c r="C16" s="152" t="s">
        <v>33</v>
      </c>
      <c r="D16" s="153"/>
      <c r="E16" s="162" t="s">
        <v>32</v>
      </c>
      <c r="F16" s="163"/>
      <c r="G16" s="164" t="s">
        <v>22</v>
      </c>
      <c r="H16" s="165"/>
      <c r="I16" s="165"/>
      <c r="J16" s="166"/>
      <c r="K16" s="156" t="s">
        <v>59</v>
      </c>
      <c r="L16" s="157"/>
      <c r="M16" s="157"/>
      <c r="N16" s="157"/>
      <c r="O16" s="158"/>
    </row>
    <row r="17" spans="1:15" ht="14.25" customHeight="1">
      <c r="A17" s="55" t="s">
        <v>56</v>
      </c>
      <c r="B17" s="57">
        <v>540000</v>
      </c>
      <c r="C17" s="154" t="s">
        <v>71</v>
      </c>
      <c r="D17" s="155"/>
      <c r="E17" s="146" t="s">
        <v>50</v>
      </c>
      <c r="F17" s="147"/>
      <c r="G17" s="198">
        <v>900000</v>
      </c>
      <c r="H17" s="198"/>
      <c r="I17" s="198"/>
      <c r="J17" s="199"/>
      <c r="K17" s="159" t="s">
        <v>80</v>
      </c>
      <c r="L17" s="160"/>
      <c r="M17" s="160"/>
      <c r="N17" s="160"/>
      <c r="O17" s="161"/>
    </row>
    <row r="18" spans="1:15" ht="14.25" customHeight="1">
      <c r="A18" s="56" t="s">
        <v>72</v>
      </c>
      <c r="B18" s="42">
        <v>500000</v>
      </c>
      <c r="C18" s="126" t="s">
        <v>79</v>
      </c>
      <c r="D18" s="127"/>
      <c r="E18" s="113" t="s">
        <v>84</v>
      </c>
      <c r="F18" s="114"/>
      <c r="G18" s="111">
        <v>149950</v>
      </c>
      <c r="H18" s="111"/>
      <c r="I18" s="111"/>
      <c r="J18" s="112"/>
      <c r="K18" s="120" t="s">
        <v>85</v>
      </c>
      <c r="L18" s="115"/>
      <c r="M18" s="115"/>
      <c r="N18" s="115"/>
      <c r="O18" s="116"/>
    </row>
    <row r="19" spans="1:15" ht="14.25" customHeight="1">
      <c r="A19" s="56" t="s">
        <v>65</v>
      </c>
      <c r="B19" s="42">
        <v>30000</v>
      </c>
      <c r="C19" s="120" t="s">
        <v>78</v>
      </c>
      <c r="D19" s="115"/>
      <c r="E19" s="113" t="s">
        <v>57</v>
      </c>
      <c r="F19" s="114"/>
      <c r="G19" s="110">
        <v>31140</v>
      </c>
      <c r="H19" s="111"/>
      <c r="I19" s="111"/>
      <c r="J19" s="112"/>
      <c r="K19" s="43"/>
      <c r="L19" s="115" t="s">
        <v>62</v>
      </c>
      <c r="M19" s="115"/>
      <c r="N19" s="115"/>
      <c r="O19" s="116"/>
    </row>
    <row r="20" spans="1:15" ht="14.25" customHeight="1">
      <c r="A20" s="56"/>
      <c r="B20" s="70"/>
      <c r="C20" s="120"/>
      <c r="D20" s="200"/>
      <c r="E20" s="113" t="s">
        <v>51</v>
      </c>
      <c r="F20" s="114"/>
      <c r="G20" s="117">
        <v>20420</v>
      </c>
      <c r="H20" s="118"/>
      <c r="I20" s="118"/>
      <c r="J20" s="119"/>
      <c r="K20" s="43"/>
      <c r="L20" s="115" t="s">
        <v>81</v>
      </c>
      <c r="M20" s="115"/>
      <c r="N20" s="115"/>
      <c r="O20" s="116"/>
    </row>
    <row r="21" spans="1:15" ht="14.25" customHeight="1">
      <c r="A21" s="56"/>
      <c r="B21" s="70"/>
      <c r="C21" s="120"/>
      <c r="D21" s="200"/>
      <c r="E21" s="113" t="s">
        <v>53</v>
      </c>
      <c r="F21" s="114"/>
      <c r="G21" s="117">
        <v>100000</v>
      </c>
      <c r="H21" s="118"/>
      <c r="I21" s="118"/>
      <c r="J21" s="119"/>
      <c r="K21" s="43"/>
      <c r="L21" s="115" t="s">
        <v>82</v>
      </c>
      <c r="M21" s="115"/>
      <c r="N21" s="115"/>
      <c r="O21" s="116"/>
    </row>
    <row r="22" spans="1:15" ht="14.25" customHeight="1" thickBot="1">
      <c r="A22" s="60"/>
      <c r="B22" s="61"/>
      <c r="C22" s="201"/>
      <c r="D22" s="202"/>
      <c r="E22" s="113" t="s">
        <v>52</v>
      </c>
      <c r="F22" s="114"/>
      <c r="G22" s="110">
        <v>61000</v>
      </c>
      <c r="H22" s="111"/>
      <c r="I22" s="111"/>
      <c r="J22" s="112"/>
      <c r="K22" s="120" t="s">
        <v>67</v>
      </c>
      <c r="L22" s="115"/>
      <c r="M22" s="115"/>
      <c r="N22" s="115"/>
      <c r="O22" s="116"/>
    </row>
    <row r="23" spans="1:15" ht="14.25" customHeight="1">
      <c r="A23" s="65" t="s">
        <v>55</v>
      </c>
      <c r="B23" s="203" t="s">
        <v>73</v>
      </c>
      <c r="C23" s="203"/>
      <c r="D23" s="203"/>
      <c r="E23" s="113" t="s">
        <v>60</v>
      </c>
      <c r="F23" s="114"/>
      <c r="G23" s="110">
        <v>124370</v>
      </c>
      <c r="H23" s="111"/>
      <c r="I23" s="111"/>
      <c r="J23" s="112"/>
      <c r="K23" s="43"/>
      <c r="L23" s="115" t="s">
        <v>83</v>
      </c>
      <c r="M23" s="115"/>
      <c r="N23" s="115"/>
      <c r="O23" s="116"/>
    </row>
    <row r="24" spans="1:15" ht="14.25" customHeight="1">
      <c r="A24" s="65"/>
      <c r="B24" s="118" t="s">
        <v>74</v>
      </c>
      <c r="C24" s="118"/>
      <c r="D24" s="118"/>
      <c r="E24" s="113" t="s">
        <v>68</v>
      </c>
      <c r="F24" s="114"/>
      <c r="G24" s="110">
        <v>12000</v>
      </c>
      <c r="H24" s="111"/>
      <c r="I24" s="111"/>
      <c r="J24" s="112"/>
      <c r="K24" s="43"/>
      <c r="L24" s="115" t="s">
        <v>87</v>
      </c>
      <c r="M24" s="115"/>
      <c r="N24" s="115"/>
      <c r="O24" s="116"/>
    </row>
    <row r="25" spans="1:15" ht="14.25" customHeight="1">
      <c r="A25" s="66"/>
      <c r="B25" s="118" t="s">
        <v>75</v>
      </c>
      <c r="C25" s="118"/>
      <c r="D25" s="118"/>
      <c r="E25" s="113" t="s">
        <v>66</v>
      </c>
      <c r="F25" s="114"/>
      <c r="G25" s="110">
        <v>100000</v>
      </c>
      <c r="H25" s="111"/>
      <c r="I25" s="111"/>
      <c r="J25" s="112"/>
      <c r="K25" s="120" t="s">
        <v>86</v>
      </c>
      <c r="L25" s="115"/>
      <c r="M25" s="115"/>
      <c r="N25" s="115"/>
      <c r="O25" s="116"/>
    </row>
    <row r="26" spans="1:15" ht="14.25" customHeight="1">
      <c r="A26" s="66"/>
      <c r="B26" s="118" t="s">
        <v>76</v>
      </c>
      <c r="C26" s="118"/>
      <c r="D26" s="118"/>
      <c r="E26" s="113"/>
      <c r="F26" s="114"/>
      <c r="G26" s="110"/>
      <c r="H26" s="111"/>
      <c r="I26" s="111"/>
      <c r="J26" s="112"/>
      <c r="K26" s="126"/>
      <c r="L26" s="127"/>
      <c r="M26" s="127"/>
      <c r="N26" s="127"/>
      <c r="O26" s="128"/>
    </row>
    <row r="27" spans="1:15" ht="14.25" customHeight="1">
      <c r="A27" s="66"/>
      <c r="B27" s="125" t="s">
        <v>77</v>
      </c>
      <c r="C27" s="125"/>
      <c r="D27" s="125"/>
      <c r="E27" s="113"/>
      <c r="F27" s="114"/>
      <c r="G27" s="110"/>
      <c r="H27" s="111"/>
      <c r="I27" s="111"/>
      <c r="J27" s="112"/>
      <c r="K27" s="43"/>
      <c r="L27" s="115"/>
      <c r="M27" s="115"/>
      <c r="N27" s="115"/>
      <c r="O27" s="116"/>
    </row>
    <row r="28" spans="1:15" ht="14.25" customHeight="1">
      <c r="A28" s="66"/>
      <c r="B28" s="125"/>
      <c r="C28" s="125"/>
      <c r="D28" s="125"/>
      <c r="E28" s="113"/>
      <c r="F28" s="114"/>
      <c r="G28" s="110"/>
      <c r="H28" s="111"/>
      <c r="I28" s="111"/>
      <c r="J28" s="112"/>
      <c r="K28" s="43"/>
      <c r="L28" s="115"/>
      <c r="M28" s="115"/>
      <c r="N28" s="115"/>
      <c r="O28" s="116"/>
    </row>
    <row r="29" spans="1:15" ht="14.25" customHeight="1">
      <c r="A29" s="66"/>
      <c r="B29" s="79"/>
      <c r="C29" s="79"/>
      <c r="D29" s="79"/>
      <c r="E29" s="77"/>
      <c r="F29" s="78"/>
      <c r="G29" s="80"/>
      <c r="H29" s="54"/>
      <c r="I29" s="54"/>
      <c r="J29" s="81"/>
      <c r="K29" s="43"/>
      <c r="L29" s="75"/>
      <c r="M29" s="75"/>
      <c r="N29" s="75"/>
      <c r="O29" s="76"/>
    </row>
    <row r="30" spans="1:15" ht="14.25" customHeight="1">
      <c r="A30" s="65" t="s">
        <v>54</v>
      </c>
      <c r="B30" s="118" t="s">
        <v>63</v>
      </c>
      <c r="C30" s="118"/>
      <c r="D30" s="119"/>
      <c r="E30" s="113"/>
      <c r="F30" s="114"/>
      <c r="G30" s="110"/>
      <c r="H30" s="111"/>
      <c r="I30" s="111"/>
      <c r="J30" s="112"/>
      <c r="K30" s="43"/>
      <c r="L30" s="115"/>
      <c r="M30" s="115"/>
      <c r="N30" s="115"/>
      <c r="O30" s="116"/>
    </row>
    <row r="31" spans="1:15" ht="14.25" customHeight="1">
      <c r="A31" s="66"/>
      <c r="B31" s="74" t="s">
        <v>58</v>
      </c>
      <c r="C31" s="59"/>
      <c r="D31" s="54"/>
      <c r="E31" s="113"/>
      <c r="F31" s="114"/>
      <c r="G31" s="117"/>
      <c r="H31" s="118"/>
      <c r="I31" s="118"/>
      <c r="J31" s="119"/>
      <c r="K31" s="43"/>
      <c r="L31" s="123"/>
      <c r="M31" s="123"/>
      <c r="N31" s="123"/>
      <c r="O31" s="124"/>
    </row>
    <row r="32" spans="1:15" ht="14.25" customHeight="1">
      <c r="A32" s="73"/>
      <c r="B32" s="68" t="s">
        <v>61</v>
      </c>
      <c r="C32" s="59"/>
      <c r="D32" s="54"/>
      <c r="E32" s="113"/>
      <c r="F32" s="114"/>
      <c r="G32" s="118"/>
      <c r="H32" s="118"/>
      <c r="I32" s="118"/>
      <c r="J32" s="119"/>
      <c r="K32" s="43"/>
      <c r="L32" s="123"/>
      <c r="M32" s="123"/>
      <c r="N32" s="123"/>
      <c r="O32" s="124"/>
    </row>
    <row r="33" spans="1:15" ht="14.25" customHeight="1">
      <c r="A33" s="65"/>
      <c r="B33" s="68" t="s">
        <v>64</v>
      </c>
      <c r="C33" s="59"/>
      <c r="D33" s="54"/>
      <c r="E33" s="113"/>
      <c r="F33" s="114"/>
      <c r="G33" s="117"/>
      <c r="H33" s="118"/>
      <c r="I33" s="118"/>
      <c r="J33" s="119"/>
      <c r="K33" s="43"/>
      <c r="L33" s="123"/>
      <c r="M33" s="123"/>
      <c r="N33" s="123"/>
      <c r="O33" s="124"/>
    </row>
    <row r="34" spans="1:15" ht="14.25" customHeight="1">
      <c r="A34" s="65"/>
      <c r="B34" s="68"/>
      <c r="C34" s="68"/>
      <c r="D34" s="69"/>
      <c r="E34" s="113"/>
      <c r="F34" s="114"/>
      <c r="G34" s="118"/>
      <c r="H34" s="118"/>
      <c r="I34" s="118"/>
      <c r="J34" s="119"/>
      <c r="K34" s="43"/>
      <c r="L34" s="123"/>
      <c r="M34" s="123"/>
      <c r="N34" s="123"/>
      <c r="O34" s="124"/>
    </row>
    <row r="35" spans="1:15" ht="14.25" customHeight="1">
      <c r="A35" s="67"/>
      <c r="B35" s="62"/>
      <c r="C35" s="63"/>
      <c r="D35" s="62"/>
      <c r="E35" s="194"/>
      <c r="F35" s="195"/>
      <c r="G35" s="196"/>
      <c r="H35" s="196"/>
      <c r="I35" s="196"/>
      <c r="J35" s="197"/>
      <c r="K35" s="43"/>
      <c r="L35" s="121"/>
      <c r="M35" s="121"/>
      <c r="N35" s="121"/>
      <c r="O35" s="122"/>
    </row>
    <row r="36" spans="1:15" ht="22.5" customHeight="1" thickBot="1">
      <c r="A36" s="58" t="s">
        <v>20</v>
      </c>
      <c r="B36" s="190">
        <f>SUM(B17:B22,D17:D35)</f>
        <v>1070000</v>
      </c>
      <c r="C36" s="191"/>
      <c r="D36" s="64"/>
      <c r="E36" s="192" t="s">
        <v>24</v>
      </c>
      <c r="F36" s="193"/>
      <c r="G36" s="186">
        <f>SUM(G17:J35)</f>
        <v>1498880</v>
      </c>
      <c r="H36" s="187"/>
      <c r="I36" s="187"/>
      <c r="J36" s="187"/>
      <c r="K36" s="187"/>
      <c r="L36" s="187"/>
      <c r="M36" s="187"/>
      <c r="N36" s="187"/>
      <c r="O36" s="41"/>
    </row>
    <row r="37" ht="8.25" customHeight="1"/>
    <row r="38" spans="1:15" ht="10.5" customHeight="1">
      <c r="A38" s="188" t="s">
        <v>43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</row>
    <row r="39" spans="1:15" ht="39.75" customHeight="1">
      <c r="A39" s="185" t="s">
        <v>37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</row>
  </sheetData>
  <sheetProtection/>
  <mergeCells count="99">
    <mergeCell ref="B23:D23"/>
    <mergeCell ref="B26:D26"/>
    <mergeCell ref="E28:F28"/>
    <mergeCell ref="E32:F32"/>
    <mergeCell ref="G24:J24"/>
    <mergeCell ref="G34:J34"/>
    <mergeCell ref="G31:J31"/>
    <mergeCell ref="G32:J32"/>
    <mergeCell ref="G33:J33"/>
    <mergeCell ref="G27:J27"/>
    <mergeCell ref="E25:F25"/>
    <mergeCell ref="E26:F26"/>
    <mergeCell ref="L24:O24"/>
    <mergeCell ref="E24:F24"/>
    <mergeCell ref="C20:D20"/>
    <mergeCell ref="G26:J26"/>
    <mergeCell ref="E23:F23"/>
    <mergeCell ref="C22:D22"/>
    <mergeCell ref="C21:D21"/>
    <mergeCell ref="L21:O21"/>
    <mergeCell ref="H11:L11"/>
    <mergeCell ref="E9:G9"/>
    <mergeCell ref="H9:L9"/>
    <mergeCell ref="E10:G10"/>
    <mergeCell ref="G17:J17"/>
    <mergeCell ref="G23:J23"/>
    <mergeCell ref="G19:J19"/>
    <mergeCell ref="G21:J21"/>
    <mergeCell ref="E22:F22"/>
    <mergeCell ref="H10:L10"/>
    <mergeCell ref="E11:G11"/>
    <mergeCell ref="E21:F21"/>
    <mergeCell ref="A39:O39"/>
    <mergeCell ref="G36:N36"/>
    <mergeCell ref="A38:O38"/>
    <mergeCell ref="B36:C36"/>
    <mergeCell ref="E36:F36"/>
    <mergeCell ref="E35:F35"/>
    <mergeCell ref="G35:J35"/>
    <mergeCell ref="C18:D18"/>
    <mergeCell ref="A14:B14"/>
    <mergeCell ref="A1:O1"/>
    <mergeCell ref="J3:L3"/>
    <mergeCell ref="H3:I3"/>
    <mergeCell ref="A6:B6"/>
    <mergeCell ref="C6:O6"/>
    <mergeCell ref="M8:O8"/>
    <mergeCell ref="H8:L8"/>
    <mergeCell ref="M3:O3"/>
    <mergeCell ref="M4:O4"/>
    <mergeCell ref="C19:D19"/>
    <mergeCell ref="K17:O17"/>
    <mergeCell ref="E16:F16"/>
    <mergeCell ref="K18:O18"/>
    <mergeCell ref="G18:J18"/>
    <mergeCell ref="E18:F18"/>
    <mergeCell ref="G16:J16"/>
    <mergeCell ref="E17:F17"/>
    <mergeCell ref="A15:D15"/>
    <mergeCell ref="E15:O15"/>
    <mergeCell ref="C16:D16"/>
    <mergeCell ref="C17:D17"/>
    <mergeCell ref="K16:O16"/>
    <mergeCell ref="H12:L12"/>
    <mergeCell ref="M9:O12"/>
    <mergeCell ref="E12:G12"/>
    <mergeCell ref="A12:B12"/>
    <mergeCell ref="E8:G8"/>
    <mergeCell ref="B30:D30"/>
    <mergeCell ref="B28:D28"/>
    <mergeCell ref="G25:J25"/>
    <mergeCell ref="B24:D24"/>
    <mergeCell ref="B25:D25"/>
    <mergeCell ref="B27:D27"/>
    <mergeCell ref="E33:F33"/>
    <mergeCell ref="E30:F30"/>
    <mergeCell ref="G28:J28"/>
    <mergeCell ref="G22:J22"/>
    <mergeCell ref="L34:O34"/>
    <mergeCell ref="L32:O32"/>
    <mergeCell ref="L33:O33"/>
    <mergeCell ref="E34:F34"/>
    <mergeCell ref="K26:O26"/>
    <mergeCell ref="L35:O35"/>
    <mergeCell ref="L27:O27"/>
    <mergeCell ref="L28:O28"/>
    <mergeCell ref="L30:O30"/>
    <mergeCell ref="L31:O31"/>
    <mergeCell ref="K22:O22"/>
    <mergeCell ref="G30:J30"/>
    <mergeCell ref="E31:F31"/>
    <mergeCell ref="L19:O19"/>
    <mergeCell ref="L20:O20"/>
    <mergeCell ref="E20:F20"/>
    <mergeCell ref="G20:J20"/>
    <mergeCell ref="L23:O23"/>
    <mergeCell ref="K25:O25"/>
    <mergeCell ref="E27:F27"/>
    <mergeCell ref="E19:F19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kjwkor</cp:lastModifiedBy>
  <cp:lastPrinted>2012-07-12T08:31:02Z</cp:lastPrinted>
  <dcterms:created xsi:type="dcterms:W3CDTF">2002-11-18T02:47:03Z</dcterms:created>
  <dcterms:modified xsi:type="dcterms:W3CDTF">2012-10-09T07:01:06Z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