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505" windowWidth="7350" windowHeight="4725" firstSheet="3" activeTab="3"/>
  </bookViews>
  <sheets>
    <sheet name="VXXXXX" sheetId="1" state="veryHidden" r:id="rId1"/>
    <sheet name="급여지출외" sheetId="2" state="hidden" r:id="rId2"/>
    <sheet name="지출결의서양식" sheetId="3" r:id="rId3"/>
    <sheet name="지출결의서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<sst xmlns="http://schemas.openxmlformats.org/spreadsheetml/2006/main" count="139" uniqueCount="92">
  <si>
    <t>결</t>
  </si>
  <si>
    <t>재</t>
  </si>
  <si>
    <t>상기와 같이 지출하고자 하오니 결재를 바랍니다.</t>
  </si>
  <si>
    <t>지  출  결  의  서</t>
  </si>
  <si>
    <t>지  출  내  역</t>
  </si>
  <si>
    <t xml:space="preserve">                                                                             200     년      월      일</t>
  </si>
  <si>
    <t>계 정 과 목</t>
  </si>
  <si>
    <t>지 출 금 액</t>
  </si>
  <si>
    <t>일금 :                                 원정 (\                          )</t>
  </si>
  <si>
    <t>일금 :                                 원정 (\                          )</t>
  </si>
  <si>
    <t>주  임</t>
  </si>
  <si>
    <t>소  장</t>
  </si>
  <si>
    <t>담 당</t>
  </si>
  <si>
    <t xml:space="preserve">                                              청구자 :                           (인)</t>
  </si>
  <si>
    <t xml:space="preserve">                                              청구자 :                         (인)</t>
  </si>
  <si>
    <t xml:space="preserve">200   년       월       일 </t>
  </si>
  <si>
    <t xml:space="preserve">200   년      월      일 </t>
  </si>
  <si>
    <t>합      계</t>
  </si>
  <si>
    <t>일죽IC타운아파트관리사무소</t>
  </si>
  <si>
    <t>1. 자금결재</t>
  </si>
  <si>
    <t>계</t>
  </si>
  <si>
    <t>구   분</t>
  </si>
  <si>
    <t>금  액</t>
  </si>
  <si>
    <t>계정과목</t>
  </si>
  <si>
    <t>계</t>
  </si>
  <si>
    <t>농협은행</t>
  </si>
  <si>
    <t>금 액</t>
  </si>
  <si>
    <t>결</t>
  </si>
  <si>
    <t>재</t>
  </si>
  <si>
    <t>계좌</t>
  </si>
  <si>
    <t>농협은행</t>
  </si>
  <si>
    <t>거래후잔액</t>
  </si>
  <si>
    <t>계정과목</t>
  </si>
  <si>
    <t>비고</t>
  </si>
  <si>
    <t>기간입금</t>
  </si>
  <si>
    <t>사무국장</t>
  </si>
  <si>
    <t>공동대표</t>
  </si>
  <si>
    <t>안 성 시 민 연 대</t>
  </si>
  <si>
    <t>총 무</t>
  </si>
  <si>
    <t>전월잔액</t>
  </si>
  <si>
    <t>기간출금액</t>
  </si>
  <si>
    <t>-005597</t>
  </si>
  <si>
    <t>-113097</t>
  </si>
  <si>
    <t>상기와 같이 지출하고저 하오니 결재바랍니다.</t>
  </si>
  <si>
    <t>수  입  내   역</t>
  </si>
  <si>
    <t>시 재 금</t>
  </si>
  <si>
    <t>농협은행</t>
  </si>
  <si>
    <t>-005324</t>
  </si>
  <si>
    <t>총잔액</t>
  </si>
  <si>
    <t>2. 내   역</t>
  </si>
  <si>
    <t>인건비</t>
  </si>
  <si>
    <t>통신비</t>
  </si>
  <si>
    <t>구독료</t>
  </si>
  <si>
    <t>임대료</t>
  </si>
  <si>
    <t>연납회원:</t>
  </si>
  <si>
    <t>월납회원:</t>
  </si>
  <si>
    <t>월납회비</t>
  </si>
  <si>
    <t>광열비</t>
  </si>
  <si>
    <t>소모품</t>
  </si>
  <si>
    <t>신동례 이세찬(1월), 한택희 남경우(2월)</t>
  </si>
  <si>
    <t>비 고</t>
  </si>
  <si>
    <t>수수료</t>
  </si>
  <si>
    <t>연회비</t>
  </si>
  <si>
    <t>후원금</t>
  </si>
  <si>
    <t>송창호(3월), 박희성 김이수(5월)</t>
  </si>
  <si>
    <t>전기요금</t>
  </si>
  <si>
    <t>전화,인터넷</t>
  </si>
  <si>
    <t xml:space="preserve">2012년 6월 1일 - 6월 30일 </t>
  </si>
  <si>
    <t>안성시민연대  6월 지출결의서</t>
  </si>
  <si>
    <t>박승준</t>
  </si>
  <si>
    <t>수익사업</t>
  </si>
  <si>
    <t>육우의무자조금홍보</t>
  </si>
  <si>
    <t>27명</t>
  </si>
  <si>
    <t>김상목, 최현주, 강병권, 강정옥, 이종수</t>
  </si>
  <si>
    <t>이정찬, 이정순, 김성태, 장호균, 이기영</t>
  </si>
  <si>
    <t>이경희, 구유자, 윤경애, 박희열, 이성빈</t>
  </si>
  <si>
    <t>권용일, 조행자, 하현재, 송  숙, 최현숙</t>
  </si>
  <si>
    <t>유민규, 김보라, 이성진(이기범), 박승준</t>
  </si>
  <si>
    <t xml:space="preserve">박미애, 김흥목, 서인영                </t>
  </si>
  <si>
    <t xml:space="preserve">  박영숙(10월),김승주(11월),강영옥(12월)   </t>
  </si>
  <si>
    <t>총무월급,육우회</t>
  </si>
  <si>
    <t>6월분</t>
  </si>
  <si>
    <t>신문2,시사인</t>
  </si>
  <si>
    <t>정보공개,송금수수료</t>
  </si>
  <si>
    <t>세금</t>
  </si>
  <si>
    <t>결산소득세</t>
  </si>
  <si>
    <t>소통과연대(5,6월분)</t>
  </si>
  <si>
    <t>에어컨소독,커피 외</t>
  </si>
  <si>
    <t>6월말 잔액: 1,344,028</t>
  </si>
  <si>
    <t>5월말 잔액:1,492,582</t>
  </si>
  <si>
    <t>박승준(6월-12월)</t>
  </si>
  <si>
    <t>27명/예금이자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</si>
</sst>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58">
    <font>
      <sz val="11"/>
      <name val="돋움"/>
      <family val="3"/>
    </font>
    <font>
      <sz val="8"/>
      <name val="돋움"/>
      <family val="3"/>
    </font>
    <font>
      <sz val="11"/>
      <name val="궁서"/>
      <family val="1"/>
    </font>
    <font>
      <b/>
      <sz val="11"/>
      <name val="궁서"/>
      <family val="1"/>
    </font>
    <font>
      <b/>
      <sz val="20"/>
      <name val="궁서"/>
      <family val="1"/>
    </font>
    <font>
      <u val="single"/>
      <sz val="11"/>
      <name val="궁서"/>
      <family val="1"/>
    </font>
    <font>
      <b/>
      <u val="single"/>
      <sz val="11"/>
      <name val="궁서"/>
      <family val="1"/>
    </font>
    <font>
      <sz val="11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sz val="9"/>
      <name val="굴림체"/>
      <family val="3"/>
    </font>
    <font>
      <b/>
      <sz val="18"/>
      <name val="굴림체"/>
      <family val="3"/>
    </font>
    <font>
      <b/>
      <sz val="14"/>
      <name val="굴림체"/>
      <family val="3"/>
    </font>
    <font>
      <b/>
      <sz val="10"/>
      <name val="굴림체"/>
      <family val="3"/>
    </font>
    <font>
      <b/>
      <sz val="13"/>
      <name val="굴림체"/>
      <family val="3"/>
    </font>
    <font>
      <sz val="10"/>
      <name val="돋움"/>
      <family val="3"/>
    </font>
    <font>
      <b/>
      <u val="single"/>
      <sz val="20"/>
      <name val="HY헤드라인M"/>
      <family val="1"/>
    </font>
    <font>
      <b/>
      <sz val="11"/>
      <name val="돋움"/>
      <family val="3"/>
    </font>
    <font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41" fontId="9" fillId="0" borderId="12" xfId="48" applyFont="1" applyBorder="1" applyAlignment="1">
      <alignment horizontal="center" vertical="center"/>
    </xf>
    <xf numFmtId="41" fontId="9" fillId="0" borderId="20" xfId="48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41" fontId="9" fillId="0" borderId="14" xfId="48" applyFont="1" applyBorder="1" applyAlignment="1">
      <alignment horizontal="center" vertical="center"/>
    </xf>
    <xf numFmtId="41" fontId="9" fillId="0" borderId="24" xfId="48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1" fontId="14" fillId="0" borderId="26" xfId="48" applyFont="1" applyBorder="1" applyAlignment="1">
      <alignment horizontal="center" vertical="center"/>
    </xf>
    <xf numFmtId="41" fontId="9" fillId="0" borderId="15" xfId="48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9" fillId="0" borderId="10" xfId="48" applyNumberFormat="1" applyFont="1" applyBorder="1" applyAlignment="1" quotePrefix="1">
      <alignment horizontal="center" vertical="center"/>
    </xf>
    <xf numFmtId="0" fontId="9" fillId="0" borderId="10" xfId="0" applyNumberFormat="1" applyFont="1" applyBorder="1" applyAlignment="1" quotePrefix="1">
      <alignment horizontal="center" vertical="center"/>
    </xf>
    <xf numFmtId="41" fontId="9" fillId="0" borderId="0" xfId="48" applyFont="1" applyBorder="1" applyAlignment="1">
      <alignment horizontal="right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41" fontId="9" fillId="0" borderId="36" xfId="48" applyFont="1" applyBorder="1" applyAlignment="1">
      <alignment horizontal="center"/>
    </xf>
    <xf numFmtId="0" fontId="10" fillId="0" borderId="37" xfId="0" applyFont="1" applyBorder="1" applyAlignment="1">
      <alignment horizontal="center" vertical="center"/>
    </xf>
    <xf numFmtId="41" fontId="9" fillId="0" borderId="0" xfId="48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41" fontId="9" fillId="0" borderId="30" xfId="48" applyFont="1" applyBorder="1" applyAlignment="1">
      <alignment horizontal="right"/>
    </xf>
    <xf numFmtId="41" fontId="9" fillId="0" borderId="16" xfId="48" applyFont="1" applyBorder="1" applyAlignment="1">
      <alignment horizontal="right"/>
    </xf>
    <xf numFmtId="41" fontId="9" fillId="0" borderId="16" xfId="48" applyFont="1" applyBorder="1" applyAlignment="1">
      <alignment horizontal="center"/>
    </xf>
    <xf numFmtId="41" fontId="14" fillId="0" borderId="30" xfId="48" applyFont="1" applyBorder="1" applyAlignment="1">
      <alignment horizontal="left" vertical="center"/>
    </xf>
    <xf numFmtId="0" fontId="14" fillId="0" borderId="38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40" xfId="0" applyFont="1" applyBorder="1" applyAlignment="1">
      <alignment/>
    </xf>
    <xf numFmtId="41" fontId="9" fillId="0" borderId="40" xfId="48" applyFont="1" applyBorder="1" applyAlignment="1">
      <alignment horizontal="center"/>
    </xf>
    <xf numFmtId="0" fontId="7" fillId="0" borderId="38" xfId="0" applyFont="1" applyBorder="1" applyAlignment="1">
      <alignment horizontal="center" vertical="center"/>
    </xf>
    <xf numFmtId="176" fontId="9" fillId="0" borderId="32" xfId="0" applyNumberFormat="1" applyFont="1" applyBorder="1" applyAlignment="1">
      <alignment horizontal="right" vertical="center"/>
    </xf>
    <xf numFmtId="0" fontId="0" fillId="0" borderId="38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9" fillId="0" borderId="27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42" fontId="9" fillId="0" borderId="0" xfId="61" applyFont="1" applyBorder="1" applyAlignment="1">
      <alignment horizontal="center"/>
    </xf>
    <xf numFmtId="41" fontId="9" fillId="0" borderId="27" xfId="48" applyFont="1" applyBorder="1" applyAlignment="1">
      <alignment horizontal="right"/>
    </xf>
    <xf numFmtId="41" fontId="9" fillId="0" borderId="40" xfId="48" applyFont="1" applyBorder="1" applyAlignment="1">
      <alignment horizontal="right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41" fontId="13" fillId="0" borderId="31" xfId="48" applyFont="1" applyBorder="1" applyAlignment="1">
      <alignment horizontal="center" vertical="center"/>
    </xf>
    <xf numFmtId="41" fontId="13" fillId="0" borderId="29" xfId="48" applyFont="1" applyBorder="1" applyAlignment="1">
      <alignment horizontal="center" vertical="center"/>
    </xf>
    <xf numFmtId="41" fontId="10" fillId="0" borderId="28" xfId="48" applyFont="1" applyBorder="1" applyAlignment="1">
      <alignment horizontal="center" vertical="center"/>
    </xf>
    <xf numFmtId="41" fontId="10" fillId="0" borderId="20" xfId="48" applyFont="1" applyBorder="1" applyAlignment="1">
      <alignment horizontal="center" vertical="center"/>
    </xf>
    <xf numFmtId="41" fontId="13" fillId="0" borderId="45" xfId="48" applyFont="1" applyBorder="1" applyAlignment="1">
      <alignment horizontal="center" vertical="center"/>
    </xf>
    <xf numFmtId="41" fontId="13" fillId="0" borderId="28" xfId="48" applyFont="1" applyBorder="1" applyAlignment="1">
      <alignment horizontal="center" vertical="center"/>
    </xf>
    <xf numFmtId="41" fontId="9" fillId="0" borderId="41" xfId="48" applyFont="1" applyBorder="1" applyAlignment="1">
      <alignment horizontal="center" vertical="center"/>
    </xf>
    <xf numFmtId="41" fontId="9" fillId="0" borderId="42" xfId="48" applyFont="1" applyBorder="1" applyAlignment="1">
      <alignment horizontal="center" vertical="center"/>
    </xf>
    <xf numFmtId="41" fontId="9" fillId="0" borderId="16" xfId="48" applyFont="1" applyBorder="1" applyAlignment="1">
      <alignment horizontal="right" vertical="center"/>
    </xf>
    <xf numFmtId="41" fontId="9" fillId="0" borderId="42" xfId="48" applyFont="1" applyBorder="1" applyAlignment="1">
      <alignment horizontal="right" vertical="center"/>
    </xf>
    <xf numFmtId="0" fontId="9" fillId="0" borderId="16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41" fontId="9" fillId="0" borderId="0" xfId="48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9" fillId="0" borderId="27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41" fontId="9" fillId="0" borderId="27" xfId="48" applyFont="1" applyBorder="1" applyAlignment="1">
      <alignment horizontal="center"/>
    </xf>
    <xf numFmtId="41" fontId="9" fillId="0" borderId="40" xfId="48" applyFont="1" applyBorder="1" applyAlignment="1">
      <alignment horizontal="center"/>
    </xf>
    <xf numFmtId="41" fontId="9" fillId="0" borderId="47" xfId="48" applyFont="1" applyBorder="1" applyAlignment="1">
      <alignment horizontal="center"/>
    </xf>
    <xf numFmtId="41" fontId="9" fillId="0" borderId="27" xfId="48" applyFont="1" applyBorder="1" applyAlignment="1">
      <alignment horizontal="right"/>
    </xf>
    <xf numFmtId="41" fontId="9" fillId="0" borderId="0" xfId="48" applyFont="1" applyBorder="1" applyAlignment="1">
      <alignment horizontal="right"/>
    </xf>
    <xf numFmtId="41" fontId="9" fillId="0" borderId="40" xfId="48" applyFont="1" applyBorder="1" applyAlignment="1">
      <alignment horizontal="right"/>
    </xf>
    <xf numFmtId="41" fontId="9" fillId="0" borderId="43" xfId="48" applyFont="1" applyBorder="1" applyAlignment="1">
      <alignment horizontal="right"/>
    </xf>
    <xf numFmtId="41" fontId="9" fillId="0" borderId="36" xfId="48" applyFont="1" applyBorder="1" applyAlignment="1">
      <alignment horizontal="right"/>
    </xf>
    <xf numFmtId="176" fontId="9" fillId="0" borderId="44" xfId="0" applyNumberFormat="1" applyFont="1" applyBorder="1" applyAlignment="1">
      <alignment horizontal="center"/>
    </xf>
    <xf numFmtId="176" fontId="9" fillId="0" borderId="43" xfId="0" applyNumberFormat="1" applyFont="1" applyBorder="1" applyAlignment="1">
      <alignment horizontal="center"/>
    </xf>
    <xf numFmtId="176" fontId="9" fillId="0" borderId="48" xfId="0" applyNumberFormat="1" applyFont="1" applyBorder="1" applyAlignment="1">
      <alignment horizontal="center"/>
    </xf>
    <xf numFmtId="177" fontId="9" fillId="0" borderId="27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0" fontId="13" fillId="33" borderId="49" xfId="0" applyFont="1" applyFill="1" applyBorder="1" applyAlignment="1">
      <alignment horizontal="center" vertical="center"/>
    </xf>
    <xf numFmtId="0" fontId="13" fillId="33" borderId="50" xfId="0" applyFont="1" applyFill="1" applyBorder="1" applyAlignment="1">
      <alignment horizontal="center" vertical="center"/>
    </xf>
    <xf numFmtId="0" fontId="13" fillId="33" borderId="51" xfId="0" applyFont="1" applyFill="1" applyBorder="1" applyAlignment="1">
      <alignment horizontal="center" vertical="center"/>
    </xf>
    <xf numFmtId="0" fontId="13" fillId="33" borderId="52" xfId="0" applyFont="1" applyFill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176" fontId="7" fillId="0" borderId="53" xfId="0" applyNumberFormat="1" applyFont="1" applyBorder="1" applyAlignment="1">
      <alignment horizontal="center" vertical="center"/>
    </xf>
    <xf numFmtId="176" fontId="7" fillId="0" borderId="43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41" fontId="9" fillId="0" borderId="44" xfId="48" applyFont="1" applyBorder="1" applyAlignment="1">
      <alignment horizontal="center"/>
    </xf>
    <xf numFmtId="41" fontId="9" fillId="0" borderId="43" xfId="48" applyFont="1" applyBorder="1" applyAlignment="1">
      <alignment horizontal="center"/>
    </xf>
    <xf numFmtId="0" fontId="19" fillId="0" borderId="44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42" fontId="9" fillId="0" borderId="0" xfId="61" applyFont="1" applyBorder="1" applyAlignment="1">
      <alignment horizontal="center"/>
    </xf>
    <xf numFmtId="41" fontId="9" fillId="0" borderId="45" xfId="48" applyFont="1" applyBorder="1" applyAlignment="1">
      <alignment horizontal="center" vertical="center"/>
    </xf>
    <xf numFmtId="41" fontId="9" fillId="0" borderId="28" xfId="48" applyFont="1" applyBorder="1" applyAlignment="1">
      <alignment horizontal="center" vertical="center"/>
    </xf>
    <xf numFmtId="41" fontId="9" fillId="0" borderId="20" xfId="48" applyFont="1" applyBorder="1" applyAlignment="1">
      <alignment horizontal="center" vertical="center"/>
    </xf>
    <xf numFmtId="41" fontId="9" fillId="0" borderId="44" xfId="48" applyNumberFormat="1" applyFont="1" applyBorder="1" applyAlignment="1">
      <alignment horizontal="center" vertical="center"/>
    </xf>
    <xf numFmtId="14" fontId="9" fillId="0" borderId="43" xfId="48" applyNumberFormat="1" applyFont="1" applyBorder="1" applyAlignment="1">
      <alignment horizontal="center" vertical="center"/>
    </xf>
    <xf numFmtId="14" fontId="9" fillId="0" borderId="48" xfId="48" applyNumberFormat="1" applyFont="1" applyBorder="1" applyAlignment="1">
      <alignment horizontal="center" vertical="center"/>
    </xf>
    <xf numFmtId="14" fontId="9" fillId="0" borderId="27" xfId="48" applyNumberFormat="1" applyFont="1" applyBorder="1" applyAlignment="1">
      <alignment horizontal="center" vertical="center"/>
    </xf>
    <xf numFmtId="14" fontId="9" fillId="0" borderId="0" xfId="48" applyNumberFormat="1" applyFont="1" applyBorder="1" applyAlignment="1">
      <alignment horizontal="center" vertical="center"/>
    </xf>
    <xf numFmtId="14" fontId="9" fillId="0" borderId="32" xfId="48" applyNumberFormat="1" applyFont="1" applyBorder="1" applyAlignment="1">
      <alignment horizontal="center" vertical="center"/>
    </xf>
    <xf numFmtId="14" fontId="9" fillId="0" borderId="31" xfId="48" applyNumberFormat="1" applyFont="1" applyBorder="1" applyAlignment="1">
      <alignment horizontal="center" vertical="center"/>
    </xf>
    <xf numFmtId="14" fontId="9" fillId="0" borderId="29" xfId="48" applyNumberFormat="1" applyFont="1" applyBorder="1" applyAlignment="1">
      <alignment horizontal="center" vertical="center"/>
    </xf>
    <xf numFmtId="14" fontId="9" fillId="0" borderId="56" xfId="48" applyNumberFormat="1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5" fillId="0" borderId="38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7" fillId="33" borderId="55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9" fillId="0" borderId="10" xfId="48" applyFont="1" applyBorder="1" applyAlignment="1">
      <alignment horizontal="center" vertical="center"/>
    </xf>
    <xf numFmtId="41" fontId="9" fillId="0" borderId="11" xfId="48" applyFont="1" applyBorder="1" applyAlignment="1">
      <alignment horizontal="center" vertical="center"/>
    </xf>
    <xf numFmtId="41" fontId="9" fillId="0" borderId="12" xfId="48" applyFont="1" applyBorder="1" applyAlignment="1">
      <alignment horizontal="center" vertical="center"/>
    </xf>
    <xf numFmtId="177" fontId="9" fillId="0" borderId="32" xfId="0" applyNumberFormat="1" applyFont="1" applyBorder="1" applyAlignment="1">
      <alignment horizontal="center"/>
    </xf>
    <xf numFmtId="41" fontId="9" fillId="0" borderId="31" xfId="48" applyFont="1" applyBorder="1" applyAlignment="1">
      <alignment horizontal="center"/>
    </xf>
    <xf numFmtId="41" fontId="9" fillId="0" borderId="29" xfId="48" applyFont="1" applyBorder="1" applyAlignment="1">
      <alignment horizont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8.88671875" defaultRowHeight="13.5"/>
  <sheetData>
    <row r="1" ht="20.25" customHeight="1"/>
    <row r="2" ht="58.5" customHeight="1"/>
    <row r="3" ht="24" customHeight="1"/>
    <row r="4" ht="12" customHeight="1"/>
    <row r="5" s="13" customFormat="1" ht="27.75" customHeight="1"/>
    <row r="6" s="13" customFormat="1" ht="40.5" customHeight="1"/>
    <row r="7" s="13" customFormat="1" ht="8.25" customHeight="1"/>
    <row r="8" s="13" customFormat="1" ht="19.5" customHeight="1"/>
    <row r="9" s="13" customFormat="1" ht="11.25" customHeight="1"/>
    <row r="10" s="13" customFormat="1" ht="24.75" customHeight="1"/>
    <row r="11" s="13" customFormat="1" ht="24.75" customHeight="1"/>
    <row r="12" s="13" customFormat="1" ht="24.75" customHeight="1"/>
    <row r="13" ht="24.75" customHeight="1"/>
    <row r="14" ht="16.5" customHeight="1"/>
    <row r="15" ht="22.5" customHeight="1"/>
    <row r="16" ht="5.25" customHeight="1"/>
    <row r="17" ht="23.25" customHeight="1"/>
    <row r="18" ht="20.25" customHeight="1"/>
    <row r="19" ht="17.2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9.75" customHeight="1"/>
    <row r="33" ht="15.75" customHeight="1"/>
    <row r="34" ht="20.25" customHeight="1"/>
    <row r="35" ht="27.75" customHeight="1"/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22" sqref="A22:J22"/>
    </sheetView>
  </sheetViews>
  <sheetFormatPr defaultColWidth="8.88671875" defaultRowHeight="13.5"/>
  <cols>
    <col min="1" max="1" width="4.88671875" style="0" customWidth="1"/>
    <col min="3" max="3" width="2.4453125" style="0" customWidth="1"/>
    <col min="4" max="4" width="4.6640625" style="0" customWidth="1"/>
    <col min="5" max="5" width="9.21484375" style="0" customWidth="1"/>
    <col min="6" max="6" width="8.21484375" style="0" customWidth="1"/>
    <col min="7" max="7" width="3.88671875" style="0" customWidth="1"/>
    <col min="8" max="8" width="10.88671875" style="0" customWidth="1"/>
    <col min="9" max="9" width="11.3359375" style="0" customWidth="1"/>
    <col min="10" max="10" width="11.4453125" style="0" customWidth="1"/>
  </cols>
  <sheetData>
    <row r="1" spans="1:10" ht="33.75" customHeight="1">
      <c r="A1" s="4"/>
      <c r="B1" s="4"/>
      <c r="C1" s="4"/>
      <c r="D1" s="20"/>
      <c r="E1" s="12"/>
      <c r="F1" s="12"/>
      <c r="G1" s="5" t="s">
        <v>0</v>
      </c>
      <c r="H1" s="6" t="s">
        <v>12</v>
      </c>
      <c r="I1" s="6" t="s">
        <v>10</v>
      </c>
      <c r="J1" s="6" t="s">
        <v>11</v>
      </c>
    </row>
    <row r="2" spans="1:10" ht="13.5">
      <c r="A2" s="4"/>
      <c r="B2" s="4"/>
      <c r="C2" s="4"/>
      <c r="D2" s="20"/>
      <c r="E2" s="98"/>
      <c r="F2" s="98"/>
      <c r="G2" s="7"/>
      <c r="H2" s="100"/>
      <c r="I2" s="100"/>
      <c r="J2" s="100"/>
    </row>
    <row r="3" spans="1:10" ht="15.75" customHeight="1">
      <c r="A3" s="8"/>
      <c r="B3" s="8"/>
      <c r="C3" s="8"/>
      <c r="D3" s="21"/>
      <c r="E3" s="99"/>
      <c r="F3" s="99"/>
      <c r="G3" s="22" t="s">
        <v>1</v>
      </c>
      <c r="H3" s="101"/>
      <c r="I3" s="101"/>
      <c r="J3" s="101"/>
    </row>
    <row r="4" spans="1:10" ht="38.25" customHeight="1">
      <c r="A4" s="102" t="s">
        <v>3</v>
      </c>
      <c r="B4" s="103"/>
      <c r="C4" s="103"/>
      <c r="D4" s="103"/>
      <c r="E4" s="103"/>
      <c r="F4" s="103"/>
      <c r="G4" s="103"/>
      <c r="H4" s="103"/>
      <c r="I4" s="103"/>
      <c r="J4" s="104"/>
    </row>
    <row r="5" spans="1:10" ht="20.25" customHeight="1">
      <c r="A5" s="105" t="s">
        <v>5</v>
      </c>
      <c r="B5" s="98"/>
      <c r="C5" s="98"/>
      <c r="D5" s="98"/>
      <c r="E5" s="98"/>
      <c r="F5" s="98"/>
      <c r="G5" s="98"/>
      <c r="H5" s="98"/>
      <c r="I5" s="98"/>
      <c r="J5" s="106"/>
    </row>
    <row r="6" spans="1:14" ht="29.25" customHeight="1">
      <c r="A6" s="107" t="s">
        <v>8</v>
      </c>
      <c r="B6" s="108"/>
      <c r="C6" s="108"/>
      <c r="D6" s="108"/>
      <c r="E6" s="108"/>
      <c r="F6" s="108"/>
      <c r="G6" s="108"/>
      <c r="H6" s="108"/>
      <c r="I6" s="108"/>
      <c r="J6" s="109"/>
      <c r="K6" s="23"/>
      <c r="L6" s="23"/>
      <c r="M6" s="23"/>
      <c r="N6" s="23"/>
    </row>
    <row r="7" spans="1:10" s="13" customFormat="1" ht="23.25" customHeight="1">
      <c r="A7" s="91" t="s">
        <v>6</v>
      </c>
      <c r="B7" s="92"/>
      <c r="C7" s="92"/>
      <c r="D7" s="93"/>
      <c r="E7" s="91" t="s">
        <v>7</v>
      </c>
      <c r="F7" s="92"/>
      <c r="G7" s="93"/>
      <c r="H7" s="91" t="s">
        <v>4</v>
      </c>
      <c r="I7" s="92"/>
      <c r="J7" s="93"/>
    </row>
    <row r="8" spans="1:10" s="13" customFormat="1" ht="19.5" customHeight="1">
      <c r="A8" s="89"/>
      <c r="B8" s="89"/>
      <c r="C8" s="90"/>
      <c r="D8" s="16"/>
      <c r="E8" s="97"/>
      <c r="F8" s="97"/>
      <c r="G8" s="16"/>
      <c r="H8" s="17"/>
      <c r="I8" s="18"/>
      <c r="J8" s="19"/>
    </row>
    <row r="9" spans="1:10" s="13" customFormat="1" ht="19.5" customHeight="1">
      <c r="A9" s="89"/>
      <c r="B9" s="89"/>
      <c r="C9" s="90"/>
      <c r="D9" s="16"/>
      <c r="E9" s="14"/>
      <c r="F9" s="15"/>
      <c r="G9" s="16"/>
      <c r="H9" s="17"/>
      <c r="I9" s="18"/>
      <c r="J9" s="19"/>
    </row>
    <row r="10" spans="1:10" s="13" customFormat="1" ht="19.5" customHeight="1">
      <c r="A10" s="89"/>
      <c r="B10" s="89"/>
      <c r="C10" s="90"/>
      <c r="D10" s="16"/>
      <c r="E10" s="14"/>
      <c r="F10" s="15"/>
      <c r="G10" s="16"/>
      <c r="H10" s="17"/>
      <c r="I10" s="18"/>
      <c r="J10" s="19"/>
    </row>
    <row r="11" spans="1:10" s="13" customFormat="1" ht="19.5" customHeight="1">
      <c r="A11" s="89"/>
      <c r="B11" s="89"/>
      <c r="C11" s="90"/>
      <c r="D11" s="16"/>
      <c r="E11" s="14"/>
      <c r="F11" s="15"/>
      <c r="G11" s="16"/>
      <c r="H11" s="17"/>
      <c r="I11" s="18"/>
      <c r="J11" s="19"/>
    </row>
    <row r="12" spans="1:10" s="13" customFormat="1" ht="19.5" customHeight="1">
      <c r="A12" s="89"/>
      <c r="B12" s="89"/>
      <c r="C12" s="90"/>
      <c r="D12" s="16"/>
      <c r="E12" s="14"/>
      <c r="F12" s="15"/>
      <c r="G12" s="16"/>
      <c r="H12" s="17"/>
      <c r="I12" s="18"/>
      <c r="J12" s="19"/>
    </row>
    <row r="13" spans="1:10" ht="19.5" customHeight="1">
      <c r="A13" s="91" t="s">
        <v>17</v>
      </c>
      <c r="B13" s="92"/>
      <c r="C13" s="92"/>
      <c r="D13" s="93"/>
      <c r="E13" s="9"/>
      <c r="F13" s="10"/>
      <c r="G13" s="11"/>
      <c r="H13" s="1"/>
      <c r="I13" s="2"/>
      <c r="J13" s="3"/>
    </row>
    <row r="14" spans="1:10" ht="15" customHeight="1">
      <c r="A14" s="94" t="s">
        <v>2</v>
      </c>
      <c r="B14" s="95"/>
      <c r="C14" s="95"/>
      <c r="D14" s="95"/>
      <c r="E14" s="95"/>
      <c r="F14" s="95"/>
      <c r="G14" s="95"/>
      <c r="H14" s="95"/>
      <c r="I14" s="95"/>
      <c r="J14" s="96"/>
    </row>
    <row r="15" spans="1:10" ht="14.25" customHeight="1">
      <c r="A15" s="82" t="s">
        <v>15</v>
      </c>
      <c r="B15" s="83"/>
      <c r="C15" s="83"/>
      <c r="D15" s="83"/>
      <c r="E15" s="83"/>
      <c r="F15" s="83"/>
      <c r="G15" s="83"/>
      <c r="H15" s="83"/>
      <c r="I15" s="83"/>
      <c r="J15" s="84"/>
    </row>
    <row r="16" spans="1:10" ht="15" customHeight="1">
      <c r="A16" s="85" t="s">
        <v>13</v>
      </c>
      <c r="B16" s="86"/>
      <c r="C16" s="86"/>
      <c r="D16" s="86"/>
      <c r="E16" s="86"/>
      <c r="F16" s="86"/>
      <c r="G16" s="86"/>
      <c r="H16" s="86"/>
      <c r="I16" s="86"/>
      <c r="J16" s="87"/>
    </row>
    <row r="17" spans="8:10" ht="14.25" customHeight="1">
      <c r="H17" s="88" t="s">
        <v>18</v>
      </c>
      <c r="I17" s="88"/>
      <c r="J17" s="88"/>
    </row>
    <row r="18" ht="23.25" customHeight="1"/>
    <row r="19" spans="1:10" ht="15.75" customHeight="1">
      <c r="A19" s="4"/>
      <c r="B19" s="4"/>
      <c r="C19" s="4"/>
      <c r="D19" s="20"/>
      <c r="E19" s="12"/>
      <c r="F19" s="12"/>
      <c r="G19" s="5" t="s">
        <v>0</v>
      </c>
      <c r="H19" s="6" t="s">
        <v>12</v>
      </c>
      <c r="I19" s="6" t="s">
        <v>10</v>
      </c>
      <c r="J19" s="6" t="s">
        <v>11</v>
      </c>
    </row>
    <row r="20" spans="1:10" ht="13.5">
      <c r="A20" s="4"/>
      <c r="B20" s="4"/>
      <c r="C20" s="4"/>
      <c r="D20" s="20"/>
      <c r="E20" s="98"/>
      <c r="F20" s="98"/>
      <c r="G20" s="7"/>
      <c r="H20" s="100"/>
      <c r="I20" s="100"/>
      <c r="J20" s="100"/>
    </row>
    <row r="21" spans="1:10" ht="15.75" customHeight="1">
      <c r="A21" s="8"/>
      <c r="B21" s="8"/>
      <c r="C21" s="8"/>
      <c r="D21" s="21"/>
      <c r="E21" s="99"/>
      <c r="F21" s="99"/>
      <c r="G21" s="22" t="s">
        <v>1</v>
      </c>
      <c r="H21" s="101"/>
      <c r="I21" s="101"/>
      <c r="J21" s="101"/>
    </row>
    <row r="22" spans="1:10" ht="38.25" customHeight="1">
      <c r="A22" s="102" t="s">
        <v>3</v>
      </c>
      <c r="B22" s="103"/>
      <c r="C22" s="103"/>
      <c r="D22" s="103"/>
      <c r="E22" s="103"/>
      <c r="F22" s="103"/>
      <c r="G22" s="103"/>
      <c r="H22" s="103"/>
      <c r="I22" s="103"/>
      <c r="J22" s="104"/>
    </row>
    <row r="23" spans="1:10" ht="20.25" customHeight="1">
      <c r="A23" s="105" t="s">
        <v>5</v>
      </c>
      <c r="B23" s="98"/>
      <c r="C23" s="98"/>
      <c r="D23" s="98"/>
      <c r="E23" s="98"/>
      <c r="F23" s="98"/>
      <c r="G23" s="98"/>
      <c r="H23" s="98"/>
      <c r="I23" s="98"/>
      <c r="J23" s="106"/>
    </row>
    <row r="24" spans="1:14" ht="29.25" customHeight="1">
      <c r="A24" s="107" t="s">
        <v>9</v>
      </c>
      <c r="B24" s="108"/>
      <c r="C24" s="108"/>
      <c r="D24" s="108"/>
      <c r="E24" s="108"/>
      <c r="F24" s="108"/>
      <c r="G24" s="108"/>
      <c r="H24" s="108"/>
      <c r="I24" s="108"/>
      <c r="J24" s="109"/>
      <c r="K24" s="23"/>
      <c r="L24" s="23"/>
      <c r="M24" s="23"/>
      <c r="N24" s="23"/>
    </row>
    <row r="25" spans="1:10" s="13" customFormat="1" ht="23.25" customHeight="1">
      <c r="A25" s="91" t="s">
        <v>6</v>
      </c>
      <c r="B25" s="92"/>
      <c r="C25" s="92"/>
      <c r="D25" s="93"/>
      <c r="E25" s="91" t="s">
        <v>7</v>
      </c>
      <c r="F25" s="92"/>
      <c r="G25" s="93"/>
      <c r="H25" s="91" t="s">
        <v>4</v>
      </c>
      <c r="I25" s="92"/>
      <c r="J25" s="93"/>
    </row>
    <row r="26" spans="1:10" s="13" customFormat="1" ht="19.5" customHeight="1">
      <c r="A26" s="89"/>
      <c r="B26" s="89"/>
      <c r="C26" s="90"/>
      <c r="D26" s="16"/>
      <c r="E26" s="97"/>
      <c r="F26" s="97"/>
      <c r="G26" s="16"/>
      <c r="H26" s="17"/>
      <c r="I26" s="18"/>
      <c r="J26" s="19"/>
    </row>
    <row r="27" spans="1:10" s="13" customFormat="1" ht="19.5" customHeight="1">
      <c r="A27" s="89"/>
      <c r="B27" s="89"/>
      <c r="C27" s="90"/>
      <c r="D27" s="16"/>
      <c r="E27" s="14"/>
      <c r="F27" s="15"/>
      <c r="G27" s="16"/>
      <c r="H27" s="17"/>
      <c r="I27" s="18"/>
      <c r="J27" s="19"/>
    </row>
    <row r="28" spans="1:10" s="13" customFormat="1" ht="19.5" customHeight="1">
      <c r="A28" s="89"/>
      <c r="B28" s="89"/>
      <c r="C28" s="90"/>
      <c r="D28" s="16"/>
      <c r="E28" s="14"/>
      <c r="F28" s="15"/>
      <c r="G28" s="16"/>
      <c r="H28" s="17"/>
      <c r="I28" s="18"/>
      <c r="J28" s="19"/>
    </row>
    <row r="29" spans="1:10" s="13" customFormat="1" ht="19.5" customHeight="1">
      <c r="A29" s="89"/>
      <c r="B29" s="89"/>
      <c r="C29" s="90"/>
      <c r="D29" s="16"/>
      <c r="E29" s="14"/>
      <c r="F29" s="15"/>
      <c r="G29" s="16"/>
      <c r="H29" s="17"/>
      <c r="I29" s="18"/>
      <c r="J29" s="19"/>
    </row>
    <row r="30" spans="1:10" s="13" customFormat="1" ht="19.5" customHeight="1">
      <c r="A30" s="89"/>
      <c r="B30" s="89"/>
      <c r="C30" s="90"/>
      <c r="D30" s="16"/>
      <c r="E30" s="14"/>
      <c r="F30" s="15"/>
      <c r="G30" s="16"/>
      <c r="H30" s="17"/>
      <c r="I30" s="18"/>
      <c r="J30" s="19"/>
    </row>
    <row r="31" spans="1:10" ht="19.5" customHeight="1">
      <c r="A31" s="91" t="s">
        <v>17</v>
      </c>
      <c r="B31" s="92"/>
      <c r="C31" s="92"/>
      <c r="D31" s="93"/>
      <c r="E31" s="9"/>
      <c r="F31" s="10"/>
      <c r="G31" s="11"/>
      <c r="H31" s="1"/>
      <c r="I31" s="2"/>
      <c r="J31" s="3"/>
    </row>
    <row r="32" spans="1:10" ht="14.25" customHeight="1">
      <c r="A32" s="94" t="s">
        <v>2</v>
      </c>
      <c r="B32" s="95"/>
      <c r="C32" s="95"/>
      <c r="D32" s="95"/>
      <c r="E32" s="95"/>
      <c r="F32" s="95"/>
      <c r="G32" s="95"/>
      <c r="H32" s="95"/>
      <c r="I32" s="95"/>
      <c r="J32" s="96"/>
    </row>
    <row r="33" spans="1:10" ht="12.75" customHeight="1">
      <c r="A33" s="82" t="s">
        <v>16</v>
      </c>
      <c r="B33" s="83"/>
      <c r="C33" s="83"/>
      <c r="D33" s="83"/>
      <c r="E33" s="83"/>
      <c r="F33" s="83"/>
      <c r="G33" s="83"/>
      <c r="H33" s="83"/>
      <c r="I33" s="83"/>
      <c r="J33" s="84"/>
    </row>
    <row r="34" spans="1:10" ht="15" customHeight="1">
      <c r="A34" s="85" t="s">
        <v>14</v>
      </c>
      <c r="B34" s="86"/>
      <c r="C34" s="86"/>
      <c r="D34" s="86"/>
      <c r="E34" s="86"/>
      <c r="F34" s="86"/>
      <c r="G34" s="86"/>
      <c r="H34" s="86"/>
      <c r="I34" s="86"/>
      <c r="J34" s="87"/>
    </row>
    <row r="35" spans="8:10" ht="13.5">
      <c r="H35" s="88" t="s">
        <v>18</v>
      </c>
      <c r="I35" s="88"/>
      <c r="J35" s="88"/>
    </row>
  </sheetData>
  <sheetProtection/>
  <mergeCells count="44">
    <mergeCell ref="A24:J24"/>
    <mergeCell ref="A25:D25"/>
    <mergeCell ref="E25:G25"/>
    <mergeCell ref="H25:J25"/>
    <mergeCell ref="A14:J14"/>
    <mergeCell ref="A12:C12"/>
    <mergeCell ref="A9:C9"/>
    <mergeCell ref="A10:C10"/>
    <mergeCell ref="A11:C11"/>
    <mergeCell ref="A23:J23"/>
    <mergeCell ref="A6:J6"/>
    <mergeCell ref="H7:J7"/>
    <mergeCell ref="E8:F8"/>
    <mergeCell ref="A8:C8"/>
    <mergeCell ref="A13:D13"/>
    <mergeCell ref="A7:D7"/>
    <mergeCell ref="E7:G7"/>
    <mergeCell ref="I2:I3"/>
    <mergeCell ref="H2:H3"/>
    <mergeCell ref="A4:J4"/>
    <mergeCell ref="A5:J5"/>
    <mergeCell ref="J2:J3"/>
    <mergeCell ref="E2:E3"/>
    <mergeCell ref="F2:F3"/>
    <mergeCell ref="A27:C27"/>
    <mergeCell ref="A28:C28"/>
    <mergeCell ref="A15:J15"/>
    <mergeCell ref="A16:J16"/>
    <mergeCell ref="E20:E21"/>
    <mergeCell ref="F20:F21"/>
    <mergeCell ref="H20:H21"/>
    <mergeCell ref="I20:I21"/>
    <mergeCell ref="J20:J21"/>
    <mergeCell ref="A22:J22"/>
    <mergeCell ref="A33:J33"/>
    <mergeCell ref="A34:J34"/>
    <mergeCell ref="H17:J17"/>
    <mergeCell ref="H35:J35"/>
    <mergeCell ref="A29:C29"/>
    <mergeCell ref="A30:C30"/>
    <mergeCell ref="A31:D31"/>
    <mergeCell ref="A32:J32"/>
    <mergeCell ref="A26:C26"/>
    <mergeCell ref="E26:F26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1">
      <selection activeCell="A1" sqref="A1:O1"/>
    </sheetView>
  </sheetViews>
  <sheetFormatPr defaultColWidth="8.88671875" defaultRowHeight="13.5"/>
  <cols>
    <col min="2" max="2" width="9.99609375" style="0" customWidth="1"/>
    <col min="3" max="3" width="10.3359375" style="0" customWidth="1"/>
    <col min="4" max="4" width="9.99609375" style="0" customWidth="1"/>
    <col min="5" max="5" width="2.6640625" style="0" customWidth="1"/>
    <col min="6" max="6" width="6.21484375" style="0" customWidth="1"/>
    <col min="7" max="7" width="2.6640625" style="0" customWidth="1"/>
    <col min="8" max="8" width="3.21484375" style="0" customWidth="1"/>
    <col min="9" max="9" width="2.3359375" style="0" customWidth="1"/>
    <col min="10" max="10" width="0.3359375" style="0" customWidth="1"/>
    <col min="11" max="11" width="1.5625" style="0" hidden="1" customWidth="1"/>
    <col min="12" max="12" width="5.99609375" style="0" customWidth="1"/>
    <col min="13" max="13" width="3.77734375" style="0" customWidth="1"/>
    <col min="14" max="14" width="0.23046875" style="0" customWidth="1"/>
    <col min="15" max="15" width="7.6640625" style="0" customWidth="1"/>
    <col min="17" max="17" width="12.10546875" style="0" customWidth="1"/>
  </cols>
  <sheetData>
    <row r="1" spans="1:15" ht="49.5" customHeight="1">
      <c r="A1" s="188" t="s">
        <v>68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1:15" ht="16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6.5" customHeight="1">
      <c r="A3" s="24"/>
      <c r="B3" s="24"/>
      <c r="C3" s="24"/>
      <c r="D3" s="24"/>
      <c r="E3" s="44"/>
      <c r="F3" s="50"/>
      <c r="G3" s="51" t="s">
        <v>27</v>
      </c>
      <c r="H3" s="190" t="s">
        <v>38</v>
      </c>
      <c r="I3" s="191"/>
      <c r="J3" s="189" t="s">
        <v>35</v>
      </c>
      <c r="K3" s="190"/>
      <c r="L3" s="191"/>
      <c r="M3" s="180" t="s">
        <v>36</v>
      </c>
      <c r="N3" s="181"/>
      <c r="O3" s="182"/>
    </row>
    <row r="4" spans="1:15" ht="33.75" customHeight="1" thickBot="1">
      <c r="A4" s="24"/>
      <c r="B4" s="24"/>
      <c r="C4" s="24"/>
      <c r="D4" s="24"/>
      <c r="E4" s="29"/>
      <c r="F4" s="49"/>
      <c r="G4" s="27" t="s">
        <v>28</v>
      </c>
      <c r="H4" s="45"/>
      <c r="I4" s="45"/>
      <c r="J4" s="48"/>
      <c r="K4" s="46"/>
      <c r="L4" s="47"/>
      <c r="M4" s="183"/>
      <c r="N4" s="184"/>
      <c r="O4" s="185"/>
    </row>
    <row r="5" spans="1:15" ht="7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4.25">
      <c r="A6" s="192" t="s">
        <v>19</v>
      </c>
      <c r="B6" s="192"/>
      <c r="C6" s="193" t="s">
        <v>67</v>
      </c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</row>
    <row r="7" spans="1:15" ht="6" customHeight="1" thickBot="1">
      <c r="A7" s="26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21.75" customHeight="1">
      <c r="A8" s="36" t="s">
        <v>21</v>
      </c>
      <c r="B8" s="37" t="s">
        <v>29</v>
      </c>
      <c r="C8" s="37" t="s">
        <v>39</v>
      </c>
      <c r="D8" s="28" t="s">
        <v>34</v>
      </c>
      <c r="E8" s="177" t="s">
        <v>40</v>
      </c>
      <c r="F8" s="178"/>
      <c r="G8" s="179"/>
      <c r="H8" s="177" t="s">
        <v>31</v>
      </c>
      <c r="I8" s="178"/>
      <c r="J8" s="178"/>
      <c r="K8" s="178"/>
      <c r="L8" s="179"/>
      <c r="M8" s="177" t="s">
        <v>48</v>
      </c>
      <c r="N8" s="178"/>
      <c r="O8" s="194"/>
    </row>
    <row r="9" spans="1:15" ht="21" customHeight="1">
      <c r="A9" s="35" t="s">
        <v>25</v>
      </c>
      <c r="B9" s="52" t="s">
        <v>41</v>
      </c>
      <c r="C9" s="38">
        <v>1000908</v>
      </c>
      <c r="D9" s="32">
        <v>1330536</v>
      </c>
      <c r="E9" s="198">
        <v>1170900</v>
      </c>
      <c r="F9" s="199"/>
      <c r="G9" s="200"/>
      <c r="H9" s="198">
        <f>SUM(C9+D9-E9)</f>
        <v>1160544</v>
      </c>
      <c r="I9" s="199"/>
      <c r="J9" s="199"/>
      <c r="K9" s="199"/>
      <c r="L9" s="200"/>
      <c r="M9" s="166">
        <f>SUM(H9:L12)</f>
        <v>1344028</v>
      </c>
      <c r="N9" s="167"/>
      <c r="O9" s="168"/>
    </row>
    <row r="10" spans="1:15" ht="21" customHeight="1">
      <c r="A10" s="35" t="s">
        <v>46</v>
      </c>
      <c r="B10" s="52" t="s">
        <v>47</v>
      </c>
      <c r="C10" s="38">
        <v>270765</v>
      </c>
      <c r="D10" s="32">
        <v>90120</v>
      </c>
      <c r="E10" s="198">
        <v>290010</v>
      </c>
      <c r="F10" s="199"/>
      <c r="G10" s="200"/>
      <c r="H10" s="198">
        <f>SUM(C10+D10-E10)</f>
        <v>70875</v>
      </c>
      <c r="I10" s="199"/>
      <c r="J10" s="199"/>
      <c r="K10" s="199"/>
      <c r="L10" s="200"/>
      <c r="M10" s="169"/>
      <c r="N10" s="170"/>
      <c r="O10" s="171"/>
    </row>
    <row r="11" spans="1:15" ht="21" customHeight="1">
      <c r="A11" s="35" t="s">
        <v>30</v>
      </c>
      <c r="B11" s="53" t="s">
        <v>42</v>
      </c>
      <c r="C11" s="38">
        <v>141029</v>
      </c>
      <c r="D11" s="32">
        <v>100000</v>
      </c>
      <c r="E11" s="198">
        <v>191400</v>
      </c>
      <c r="F11" s="199"/>
      <c r="G11" s="200"/>
      <c r="H11" s="198">
        <f>SUM(C11+D11-E11)</f>
        <v>49629</v>
      </c>
      <c r="I11" s="199"/>
      <c r="J11" s="199"/>
      <c r="K11" s="199"/>
      <c r="L11" s="200"/>
      <c r="M11" s="169"/>
      <c r="N11" s="170"/>
      <c r="O11" s="171"/>
    </row>
    <row r="12" spans="1:15" ht="21" customHeight="1" thickBot="1">
      <c r="A12" s="175" t="s">
        <v>45</v>
      </c>
      <c r="B12" s="176"/>
      <c r="C12" s="39">
        <v>79880</v>
      </c>
      <c r="D12" s="33">
        <v>50000</v>
      </c>
      <c r="E12" s="163">
        <v>66900</v>
      </c>
      <c r="F12" s="164"/>
      <c r="G12" s="165"/>
      <c r="H12" s="163">
        <f>SUM(C12+D12-E12)</f>
        <v>62980</v>
      </c>
      <c r="I12" s="164"/>
      <c r="J12" s="164"/>
      <c r="K12" s="164"/>
      <c r="L12" s="165"/>
      <c r="M12" s="172"/>
      <c r="N12" s="173"/>
      <c r="O12" s="174"/>
    </row>
    <row r="13" spans="1:15" ht="5.25" customHeight="1">
      <c r="A13" s="71"/>
      <c r="B13" s="30"/>
      <c r="C13" s="30"/>
      <c r="D13" s="31"/>
      <c r="E13" s="31"/>
      <c r="F13" s="30"/>
      <c r="G13" s="30"/>
      <c r="H13" s="30"/>
      <c r="I13" s="30"/>
      <c r="J13" s="30"/>
      <c r="K13" s="30"/>
      <c r="L13" s="30"/>
      <c r="M13" s="30"/>
      <c r="N13" s="30"/>
      <c r="O13" s="72"/>
    </row>
    <row r="14" spans="1:15" ht="22.5" customHeight="1" thickBot="1">
      <c r="A14" s="186" t="s">
        <v>49</v>
      </c>
      <c r="B14" s="187"/>
      <c r="C14" s="30"/>
      <c r="D14" s="31"/>
      <c r="E14" s="31"/>
      <c r="F14" s="30"/>
      <c r="G14" s="30"/>
      <c r="H14" s="30"/>
      <c r="I14" s="30"/>
      <c r="J14" s="30"/>
      <c r="K14" s="30"/>
      <c r="L14" s="30"/>
      <c r="M14" s="30"/>
      <c r="N14" s="30"/>
      <c r="O14" s="72"/>
    </row>
    <row r="15" spans="1:15" ht="24.75" customHeight="1" thickBot="1">
      <c r="A15" s="142" t="s">
        <v>44</v>
      </c>
      <c r="B15" s="143"/>
      <c r="C15" s="143"/>
      <c r="D15" s="144"/>
      <c r="E15" s="143" t="s">
        <v>4</v>
      </c>
      <c r="F15" s="143"/>
      <c r="G15" s="143"/>
      <c r="H15" s="143"/>
      <c r="I15" s="143"/>
      <c r="J15" s="143"/>
      <c r="K15" s="143"/>
      <c r="L15" s="143"/>
      <c r="M15" s="143"/>
      <c r="N15" s="143"/>
      <c r="O15" s="145"/>
    </row>
    <row r="16" spans="1:15" ht="21" customHeight="1">
      <c r="A16" s="40" t="s">
        <v>23</v>
      </c>
      <c r="B16" s="34" t="s">
        <v>26</v>
      </c>
      <c r="C16" s="146" t="s">
        <v>33</v>
      </c>
      <c r="D16" s="147"/>
      <c r="E16" s="148" t="s">
        <v>32</v>
      </c>
      <c r="F16" s="149"/>
      <c r="G16" s="150" t="s">
        <v>22</v>
      </c>
      <c r="H16" s="151"/>
      <c r="I16" s="151"/>
      <c r="J16" s="152"/>
      <c r="K16" s="153" t="s">
        <v>60</v>
      </c>
      <c r="L16" s="154"/>
      <c r="M16" s="154"/>
      <c r="N16" s="154"/>
      <c r="O16" s="155"/>
    </row>
    <row r="17" spans="1:15" ht="14.25" customHeight="1">
      <c r="A17" s="55" t="s">
        <v>56</v>
      </c>
      <c r="B17" s="57">
        <v>600656</v>
      </c>
      <c r="C17" s="156" t="s">
        <v>91</v>
      </c>
      <c r="D17" s="157"/>
      <c r="E17" s="158" t="s">
        <v>50</v>
      </c>
      <c r="F17" s="159"/>
      <c r="G17" s="135">
        <v>900000</v>
      </c>
      <c r="H17" s="135"/>
      <c r="I17" s="135"/>
      <c r="J17" s="136"/>
      <c r="K17" s="137" t="s">
        <v>80</v>
      </c>
      <c r="L17" s="138"/>
      <c r="M17" s="138"/>
      <c r="N17" s="138"/>
      <c r="O17" s="139"/>
    </row>
    <row r="18" spans="1:15" ht="14.25" customHeight="1">
      <c r="A18" s="56" t="s">
        <v>62</v>
      </c>
      <c r="B18" s="42">
        <v>60000</v>
      </c>
      <c r="C18" s="140" t="s">
        <v>69</v>
      </c>
      <c r="D18" s="141"/>
      <c r="E18" s="127" t="s">
        <v>58</v>
      </c>
      <c r="F18" s="128"/>
      <c r="G18" s="133">
        <v>78900</v>
      </c>
      <c r="H18" s="133"/>
      <c r="I18" s="133"/>
      <c r="J18" s="134"/>
      <c r="K18" s="125" t="s">
        <v>87</v>
      </c>
      <c r="L18" s="123"/>
      <c r="M18" s="123"/>
      <c r="N18" s="123"/>
      <c r="O18" s="124"/>
    </row>
    <row r="19" spans="1:15" ht="14.25" customHeight="1">
      <c r="A19" s="56" t="s">
        <v>70</v>
      </c>
      <c r="B19" s="42">
        <v>500000</v>
      </c>
      <c r="C19" s="125" t="s">
        <v>71</v>
      </c>
      <c r="D19" s="123"/>
      <c r="E19" s="127" t="s">
        <v>57</v>
      </c>
      <c r="F19" s="128"/>
      <c r="G19" s="132">
        <v>14890</v>
      </c>
      <c r="H19" s="133"/>
      <c r="I19" s="133"/>
      <c r="J19" s="134"/>
      <c r="K19" s="43"/>
      <c r="L19" s="123" t="s">
        <v>65</v>
      </c>
      <c r="M19" s="123"/>
      <c r="N19" s="123"/>
      <c r="O19" s="124"/>
    </row>
    <row r="20" spans="1:15" ht="14.25" customHeight="1">
      <c r="A20" s="56"/>
      <c r="B20" s="70"/>
      <c r="C20" s="125"/>
      <c r="D20" s="126"/>
      <c r="E20" s="127" t="s">
        <v>51</v>
      </c>
      <c r="F20" s="128"/>
      <c r="G20" s="129">
        <v>53490</v>
      </c>
      <c r="H20" s="122"/>
      <c r="I20" s="122"/>
      <c r="J20" s="130"/>
      <c r="K20" s="43"/>
      <c r="L20" s="123" t="s">
        <v>66</v>
      </c>
      <c r="M20" s="123"/>
      <c r="N20" s="123"/>
      <c r="O20" s="124"/>
    </row>
    <row r="21" spans="1:15" ht="14.25" customHeight="1">
      <c r="A21" s="56"/>
      <c r="B21" s="70"/>
      <c r="C21" s="125"/>
      <c r="D21" s="126"/>
      <c r="E21" s="127" t="s">
        <v>53</v>
      </c>
      <c r="F21" s="128"/>
      <c r="G21" s="129">
        <v>100000</v>
      </c>
      <c r="H21" s="122"/>
      <c r="I21" s="122"/>
      <c r="J21" s="130"/>
      <c r="K21" s="43"/>
      <c r="L21" s="123" t="s">
        <v>81</v>
      </c>
      <c r="M21" s="123"/>
      <c r="N21" s="123"/>
      <c r="O21" s="124"/>
    </row>
    <row r="22" spans="1:15" ht="14.25" customHeight="1" thickBot="1">
      <c r="A22" s="60"/>
      <c r="B22" s="61"/>
      <c r="C22" s="202"/>
      <c r="D22" s="203"/>
      <c r="E22" s="127" t="s">
        <v>52</v>
      </c>
      <c r="F22" s="128"/>
      <c r="G22" s="132">
        <v>61000</v>
      </c>
      <c r="H22" s="133"/>
      <c r="I22" s="133"/>
      <c r="J22" s="134"/>
      <c r="K22" s="125" t="s">
        <v>82</v>
      </c>
      <c r="L22" s="123"/>
      <c r="M22" s="123"/>
      <c r="N22" s="123"/>
      <c r="O22" s="124"/>
    </row>
    <row r="23" spans="1:15" ht="14.25" customHeight="1">
      <c r="A23" s="65" t="s">
        <v>55</v>
      </c>
      <c r="B23" s="131" t="s">
        <v>73</v>
      </c>
      <c r="C23" s="131"/>
      <c r="D23" s="131"/>
      <c r="E23" s="127" t="s">
        <v>61</v>
      </c>
      <c r="F23" s="128"/>
      <c r="G23" s="132">
        <v>850</v>
      </c>
      <c r="H23" s="133"/>
      <c r="I23" s="133"/>
      <c r="J23" s="134"/>
      <c r="K23" s="43"/>
      <c r="L23" s="123" t="s">
        <v>83</v>
      </c>
      <c r="M23" s="123"/>
      <c r="N23" s="123"/>
      <c r="O23" s="124"/>
    </row>
    <row r="24" spans="1:15" ht="14.25" customHeight="1">
      <c r="A24" s="65"/>
      <c r="B24" s="122" t="s">
        <v>74</v>
      </c>
      <c r="C24" s="122"/>
      <c r="D24" s="122"/>
      <c r="E24" s="127" t="s">
        <v>84</v>
      </c>
      <c r="F24" s="128"/>
      <c r="G24" s="132">
        <v>80</v>
      </c>
      <c r="H24" s="133"/>
      <c r="I24" s="133"/>
      <c r="J24" s="134"/>
      <c r="K24" s="43"/>
      <c r="L24" s="123" t="s">
        <v>85</v>
      </c>
      <c r="M24" s="123"/>
      <c r="N24" s="123"/>
      <c r="O24" s="124"/>
    </row>
    <row r="25" spans="1:15" ht="14.25" customHeight="1">
      <c r="A25" s="66"/>
      <c r="B25" s="122" t="s">
        <v>75</v>
      </c>
      <c r="C25" s="122"/>
      <c r="D25" s="122"/>
      <c r="E25" s="127" t="s">
        <v>63</v>
      </c>
      <c r="F25" s="128"/>
      <c r="G25" s="132">
        <v>100000</v>
      </c>
      <c r="H25" s="133"/>
      <c r="I25" s="133"/>
      <c r="J25" s="134"/>
      <c r="K25" s="125" t="s">
        <v>86</v>
      </c>
      <c r="L25" s="123"/>
      <c r="M25" s="123"/>
      <c r="N25" s="123"/>
      <c r="O25" s="124"/>
    </row>
    <row r="26" spans="1:15" ht="14.25" customHeight="1">
      <c r="A26" s="66"/>
      <c r="B26" s="122" t="s">
        <v>76</v>
      </c>
      <c r="C26" s="122"/>
      <c r="D26" s="122"/>
      <c r="E26" s="127"/>
      <c r="F26" s="128"/>
      <c r="G26" s="132"/>
      <c r="H26" s="133"/>
      <c r="I26" s="133"/>
      <c r="J26" s="134"/>
      <c r="K26" s="140"/>
      <c r="L26" s="141"/>
      <c r="M26" s="141"/>
      <c r="N26" s="141"/>
      <c r="O26" s="201"/>
    </row>
    <row r="27" spans="1:15" ht="14.25" customHeight="1">
      <c r="A27" s="66"/>
      <c r="B27" s="162" t="s">
        <v>77</v>
      </c>
      <c r="C27" s="162"/>
      <c r="D27" s="162"/>
      <c r="E27" s="127"/>
      <c r="F27" s="128"/>
      <c r="G27" s="132"/>
      <c r="H27" s="133"/>
      <c r="I27" s="133"/>
      <c r="J27" s="134"/>
      <c r="K27" s="43"/>
      <c r="L27" s="123"/>
      <c r="M27" s="123"/>
      <c r="N27" s="123"/>
      <c r="O27" s="124"/>
    </row>
    <row r="28" spans="1:15" ht="14.25" customHeight="1">
      <c r="A28" s="66"/>
      <c r="B28" s="162" t="s">
        <v>78</v>
      </c>
      <c r="C28" s="162"/>
      <c r="D28" s="162"/>
      <c r="E28" s="127"/>
      <c r="F28" s="128"/>
      <c r="G28" s="132"/>
      <c r="H28" s="133"/>
      <c r="I28" s="133"/>
      <c r="J28" s="134"/>
      <c r="K28" s="43"/>
      <c r="L28" s="123"/>
      <c r="M28" s="123"/>
      <c r="N28" s="123"/>
      <c r="O28" s="124"/>
    </row>
    <row r="29" spans="1:15" ht="14.25" customHeight="1">
      <c r="A29" s="66"/>
      <c r="B29" s="79"/>
      <c r="C29" s="79"/>
      <c r="D29" s="79"/>
      <c r="E29" s="77"/>
      <c r="F29" s="78"/>
      <c r="G29" s="80"/>
      <c r="H29" s="54"/>
      <c r="I29" s="54"/>
      <c r="J29" s="81"/>
      <c r="K29" s="43"/>
      <c r="L29" s="75"/>
      <c r="M29" s="75"/>
      <c r="N29" s="75"/>
      <c r="O29" s="76"/>
    </row>
    <row r="30" spans="1:15" ht="14.25" customHeight="1">
      <c r="A30" s="65" t="s">
        <v>54</v>
      </c>
      <c r="B30" s="122" t="s">
        <v>79</v>
      </c>
      <c r="C30" s="122"/>
      <c r="D30" s="130"/>
      <c r="E30" s="127"/>
      <c r="F30" s="128"/>
      <c r="G30" s="132"/>
      <c r="H30" s="133"/>
      <c r="I30" s="133"/>
      <c r="J30" s="134"/>
      <c r="K30" s="43"/>
      <c r="L30" s="123"/>
      <c r="M30" s="123"/>
      <c r="N30" s="123"/>
      <c r="O30" s="124"/>
    </row>
    <row r="31" spans="1:15" ht="14.25" customHeight="1">
      <c r="A31" s="66"/>
      <c r="B31" s="74" t="s">
        <v>59</v>
      </c>
      <c r="C31" s="59"/>
      <c r="D31" s="54"/>
      <c r="E31" s="127"/>
      <c r="F31" s="128"/>
      <c r="G31" s="129"/>
      <c r="H31" s="122"/>
      <c r="I31" s="122"/>
      <c r="J31" s="130"/>
      <c r="K31" s="43"/>
      <c r="L31" s="160"/>
      <c r="M31" s="160"/>
      <c r="N31" s="160"/>
      <c r="O31" s="161"/>
    </row>
    <row r="32" spans="1:15" ht="14.25" customHeight="1">
      <c r="A32" s="73"/>
      <c r="B32" s="68" t="s">
        <v>64</v>
      </c>
      <c r="C32" s="59"/>
      <c r="D32" s="54"/>
      <c r="E32" s="127"/>
      <c r="F32" s="128"/>
      <c r="G32" s="122"/>
      <c r="H32" s="122"/>
      <c r="I32" s="122"/>
      <c r="J32" s="130"/>
      <c r="K32" s="43"/>
      <c r="L32" s="160"/>
      <c r="M32" s="160"/>
      <c r="N32" s="160"/>
      <c r="O32" s="161"/>
    </row>
    <row r="33" spans="1:15" ht="14.25" customHeight="1">
      <c r="A33" s="65"/>
      <c r="B33" s="68" t="s">
        <v>90</v>
      </c>
      <c r="C33" s="59"/>
      <c r="D33" s="54"/>
      <c r="E33" s="127"/>
      <c r="F33" s="128"/>
      <c r="G33" s="129"/>
      <c r="H33" s="122"/>
      <c r="I33" s="122"/>
      <c r="J33" s="130"/>
      <c r="K33" s="43"/>
      <c r="L33" s="160"/>
      <c r="M33" s="160"/>
      <c r="N33" s="160"/>
      <c r="O33" s="161"/>
    </row>
    <row r="34" spans="1:15" ht="14.25" customHeight="1">
      <c r="A34" s="65"/>
      <c r="B34" s="68"/>
      <c r="C34" s="68"/>
      <c r="D34" s="69"/>
      <c r="E34" s="127"/>
      <c r="F34" s="128"/>
      <c r="G34" s="122"/>
      <c r="H34" s="122"/>
      <c r="I34" s="122"/>
      <c r="J34" s="130"/>
      <c r="K34" s="43"/>
      <c r="L34" s="160"/>
      <c r="M34" s="160"/>
      <c r="N34" s="160"/>
      <c r="O34" s="161"/>
    </row>
    <row r="35" spans="1:15" ht="14.25" customHeight="1">
      <c r="A35" s="67"/>
      <c r="B35" s="62"/>
      <c r="C35" s="63"/>
      <c r="D35" s="62"/>
      <c r="E35" s="116"/>
      <c r="F35" s="117"/>
      <c r="G35" s="118"/>
      <c r="H35" s="118"/>
      <c r="I35" s="118"/>
      <c r="J35" s="119"/>
      <c r="K35" s="43"/>
      <c r="L35" s="120"/>
      <c r="M35" s="120"/>
      <c r="N35" s="120"/>
      <c r="O35" s="121"/>
    </row>
    <row r="36" spans="1:15" ht="22.5" customHeight="1" thickBot="1">
      <c r="A36" s="58" t="s">
        <v>20</v>
      </c>
      <c r="B36" s="110">
        <f>SUM(B17:B22,D17:D35)</f>
        <v>1160656</v>
      </c>
      <c r="C36" s="111"/>
      <c r="D36" s="64"/>
      <c r="E36" s="112" t="s">
        <v>24</v>
      </c>
      <c r="F36" s="113"/>
      <c r="G36" s="114">
        <f>SUM(G17:J35)</f>
        <v>1309210</v>
      </c>
      <c r="H36" s="115"/>
      <c r="I36" s="115"/>
      <c r="J36" s="115"/>
      <c r="K36" s="115"/>
      <c r="L36" s="115"/>
      <c r="M36" s="115"/>
      <c r="N36" s="115"/>
      <c r="O36" s="41"/>
    </row>
    <row r="37" ht="8.25" customHeight="1"/>
    <row r="38" spans="1:15" ht="10.5" customHeight="1">
      <c r="A38" s="196" t="s">
        <v>43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</row>
    <row r="39" spans="1:15" ht="39.75" customHeight="1">
      <c r="A39" s="195" t="s">
        <v>37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</row>
    <row r="44" ht="14.25" thickBot="1">
      <c r="A44" t="s">
        <v>89</v>
      </c>
    </row>
    <row r="45" spans="1:15" ht="19.5" thickBot="1">
      <c r="A45" s="142" t="s">
        <v>44</v>
      </c>
      <c r="B45" s="143"/>
      <c r="C45" s="143"/>
      <c r="D45" s="144"/>
      <c r="E45" s="143" t="s">
        <v>4</v>
      </c>
      <c r="F45" s="143"/>
      <c r="G45" s="143"/>
      <c r="H45" s="143"/>
      <c r="I45" s="143"/>
      <c r="J45" s="143"/>
      <c r="K45" s="143"/>
      <c r="L45" s="143"/>
      <c r="M45" s="143"/>
      <c r="N45" s="143"/>
      <c r="O45" s="145"/>
    </row>
    <row r="46" spans="1:15" ht="13.5">
      <c r="A46" s="40" t="s">
        <v>23</v>
      </c>
      <c r="B46" s="34" t="s">
        <v>26</v>
      </c>
      <c r="C46" s="146" t="s">
        <v>33</v>
      </c>
      <c r="D46" s="147"/>
      <c r="E46" s="148" t="s">
        <v>23</v>
      </c>
      <c r="F46" s="149"/>
      <c r="G46" s="150" t="s">
        <v>22</v>
      </c>
      <c r="H46" s="151"/>
      <c r="I46" s="151"/>
      <c r="J46" s="152"/>
      <c r="K46" s="153" t="s">
        <v>60</v>
      </c>
      <c r="L46" s="154"/>
      <c r="M46" s="154"/>
      <c r="N46" s="154"/>
      <c r="O46" s="155"/>
    </row>
    <row r="47" spans="1:15" ht="13.5">
      <c r="A47" s="55" t="s">
        <v>56</v>
      </c>
      <c r="B47" s="57">
        <v>600656</v>
      </c>
      <c r="C47" s="156" t="s">
        <v>72</v>
      </c>
      <c r="D47" s="157"/>
      <c r="E47" s="158" t="s">
        <v>50</v>
      </c>
      <c r="F47" s="159"/>
      <c r="G47" s="135">
        <v>900000</v>
      </c>
      <c r="H47" s="135"/>
      <c r="I47" s="135"/>
      <c r="J47" s="136"/>
      <c r="K47" s="137" t="s">
        <v>80</v>
      </c>
      <c r="L47" s="138"/>
      <c r="M47" s="138"/>
      <c r="N47" s="138"/>
      <c r="O47" s="139"/>
    </row>
    <row r="48" spans="1:15" ht="13.5">
      <c r="A48" s="56" t="s">
        <v>62</v>
      </c>
      <c r="B48" s="42">
        <v>60000</v>
      </c>
      <c r="C48" s="140" t="s">
        <v>69</v>
      </c>
      <c r="D48" s="141"/>
      <c r="E48" s="127" t="s">
        <v>58</v>
      </c>
      <c r="F48" s="128"/>
      <c r="G48" s="133">
        <v>78900</v>
      </c>
      <c r="H48" s="133"/>
      <c r="I48" s="133"/>
      <c r="J48" s="134"/>
      <c r="K48" s="125" t="s">
        <v>87</v>
      </c>
      <c r="L48" s="123"/>
      <c r="M48" s="123"/>
      <c r="N48" s="123"/>
      <c r="O48" s="124"/>
    </row>
    <row r="49" spans="1:15" ht="13.5">
      <c r="A49" s="56" t="s">
        <v>70</v>
      </c>
      <c r="B49" s="42">
        <v>500000</v>
      </c>
      <c r="C49" s="125" t="s">
        <v>71</v>
      </c>
      <c r="D49" s="123"/>
      <c r="E49" s="127" t="s">
        <v>57</v>
      </c>
      <c r="F49" s="128"/>
      <c r="G49" s="132">
        <v>14890</v>
      </c>
      <c r="H49" s="133"/>
      <c r="I49" s="133"/>
      <c r="J49" s="134"/>
      <c r="K49" s="43"/>
      <c r="L49" s="123" t="s">
        <v>65</v>
      </c>
      <c r="M49" s="123"/>
      <c r="N49" s="123"/>
      <c r="O49" s="124"/>
    </row>
    <row r="50" spans="1:15" ht="13.5">
      <c r="A50" s="56"/>
      <c r="B50" s="70"/>
      <c r="C50" s="125"/>
      <c r="D50" s="126"/>
      <c r="E50" s="127" t="s">
        <v>51</v>
      </c>
      <c r="F50" s="128"/>
      <c r="G50" s="129">
        <v>53490</v>
      </c>
      <c r="H50" s="122"/>
      <c r="I50" s="122"/>
      <c r="J50" s="130"/>
      <c r="K50" s="43"/>
      <c r="L50" s="123" t="s">
        <v>66</v>
      </c>
      <c r="M50" s="123"/>
      <c r="N50" s="123"/>
      <c r="O50" s="124"/>
    </row>
    <row r="51" spans="1:15" ht="13.5">
      <c r="A51" s="56"/>
      <c r="B51" s="70"/>
      <c r="C51" s="125"/>
      <c r="D51" s="126"/>
      <c r="E51" s="127" t="s">
        <v>53</v>
      </c>
      <c r="F51" s="128"/>
      <c r="G51" s="129">
        <v>100000</v>
      </c>
      <c r="H51" s="122"/>
      <c r="I51" s="122"/>
      <c r="J51" s="130"/>
      <c r="K51" s="43"/>
      <c r="L51" s="123" t="s">
        <v>81</v>
      </c>
      <c r="M51" s="123"/>
      <c r="N51" s="123"/>
      <c r="O51" s="124"/>
    </row>
    <row r="52" spans="1:15" ht="14.25" thickBot="1">
      <c r="A52" s="60"/>
      <c r="B52" s="61"/>
      <c r="C52" s="202"/>
      <c r="D52" s="203"/>
      <c r="E52" s="127" t="s">
        <v>52</v>
      </c>
      <c r="F52" s="128"/>
      <c r="G52" s="132">
        <v>61000</v>
      </c>
      <c r="H52" s="133"/>
      <c r="I52" s="133"/>
      <c r="J52" s="134"/>
      <c r="K52" s="125" t="s">
        <v>82</v>
      </c>
      <c r="L52" s="123"/>
      <c r="M52" s="123"/>
      <c r="N52" s="123"/>
      <c r="O52" s="124"/>
    </row>
    <row r="53" spans="1:15" ht="13.5">
      <c r="A53" s="65"/>
      <c r="B53" s="131"/>
      <c r="C53" s="131"/>
      <c r="D53" s="131"/>
      <c r="E53" s="127" t="s">
        <v>61</v>
      </c>
      <c r="F53" s="128"/>
      <c r="G53" s="132">
        <v>850</v>
      </c>
      <c r="H53" s="133"/>
      <c r="I53" s="133"/>
      <c r="J53" s="134"/>
      <c r="K53" s="43"/>
      <c r="L53" s="123" t="s">
        <v>83</v>
      </c>
      <c r="M53" s="123"/>
      <c r="N53" s="123"/>
      <c r="O53" s="124"/>
    </row>
    <row r="54" spans="1:15" ht="13.5">
      <c r="A54" s="65"/>
      <c r="B54" s="122"/>
      <c r="C54" s="122"/>
      <c r="D54" s="122"/>
      <c r="E54" s="127" t="s">
        <v>84</v>
      </c>
      <c r="F54" s="128"/>
      <c r="G54" s="132">
        <v>80</v>
      </c>
      <c r="H54" s="133"/>
      <c r="I54" s="133"/>
      <c r="J54" s="134"/>
      <c r="K54" s="43"/>
      <c r="L54" s="123" t="s">
        <v>85</v>
      </c>
      <c r="M54" s="123"/>
      <c r="N54" s="123"/>
      <c r="O54" s="124"/>
    </row>
    <row r="55" spans="1:15" ht="13.5">
      <c r="A55" s="66"/>
      <c r="B55" s="122"/>
      <c r="C55" s="122"/>
      <c r="D55" s="122"/>
      <c r="E55" s="127" t="s">
        <v>63</v>
      </c>
      <c r="F55" s="128"/>
      <c r="G55" s="132">
        <v>100000</v>
      </c>
      <c r="H55" s="133"/>
      <c r="I55" s="133"/>
      <c r="J55" s="134"/>
      <c r="K55" s="125" t="s">
        <v>86</v>
      </c>
      <c r="L55" s="123"/>
      <c r="M55" s="123"/>
      <c r="N55" s="123"/>
      <c r="O55" s="124"/>
    </row>
    <row r="56" spans="1:15" ht="13.5">
      <c r="A56" s="67"/>
      <c r="B56" s="62"/>
      <c r="C56" s="63"/>
      <c r="D56" s="62"/>
      <c r="E56" s="116"/>
      <c r="F56" s="117"/>
      <c r="G56" s="118"/>
      <c r="H56" s="118"/>
      <c r="I56" s="118"/>
      <c r="J56" s="119"/>
      <c r="K56" s="43"/>
      <c r="L56" s="120"/>
      <c r="M56" s="120"/>
      <c r="N56" s="120"/>
      <c r="O56" s="121"/>
    </row>
    <row r="57" spans="1:15" ht="19.5" thickBot="1">
      <c r="A57" s="58" t="s">
        <v>20</v>
      </c>
      <c r="B57" s="110">
        <f>SUM(B47:B52,D47:D56)</f>
        <v>1160656</v>
      </c>
      <c r="C57" s="111"/>
      <c r="D57" s="64"/>
      <c r="E57" s="112" t="s">
        <v>20</v>
      </c>
      <c r="F57" s="113"/>
      <c r="G57" s="114">
        <f>SUM(G47:J56)</f>
        <v>1309210</v>
      </c>
      <c r="H57" s="115"/>
      <c r="I57" s="115"/>
      <c r="J57" s="115"/>
      <c r="K57" s="115"/>
      <c r="L57" s="115"/>
      <c r="M57" s="115"/>
      <c r="N57" s="115"/>
      <c r="O57" s="41"/>
    </row>
    <row r="58" ht="13.5">
      <c r="L58" t="s">
        <v>88</v>
      </c>
    </row>
  </sheetData>
  <sheetProtection/>
  <mergeCells count="147">
    <mergeCell ref="K52:O52"/>
    <mergeCell ref="E53:F53"/>
    <mergeCell ref="G53:J53"/>
    <mergeCell ref="E55:F55"/>
    <mergeCell ref="G54:J54"/>
    <mergeCell ref="G55:J55"/>
    <mergeCell ref="E54:F54"/>
    <mergeCell ref="C52:D52"/>
    <mergeCell ref="E52:F52"/>
    <mergeCell ref="G52:J52"/>
    <mergeCell ref="E28:F28"/>
    <mergeCell ref="E32:F32"/>
    <mergeCell ref="G24:J24"/>
    <mergeCell ref="C20:D20"/>
    <mergeCell ref="G26:J26"/>
    <mergeCell ref="E23:F23"/>
    <mergeCell ref="C22:D22"/>
    <mergeCell ref="C21:D21"/>
    <mergeCell ref="G21:J21"/>
    <mergeCell ref="E22:F22"/>
    <mergeCell ref="K26:O26"/>
    <mergeCell ref="E27:F27"/>
    <mergeCell ref="G27:J27"/>
    <mergeCell ref="E25:F25"/>
    <mergeCell ref="E26:F26"/>
    <mergeCell ref="L24:O24"/>
    <mergeCell ref="G34:J34"/>
    <mergeCell ref="G31:J31"/>
    <mergeCell ref="G32:J32"/>
    <mergeCell ref="L32:O32"/>
    <mergeCell ref="L33:O33"/>
    <mergeCell ref="E34:F34"/>
    <mergeCell ref="H11:L11"/>
    <mergeCell ref="E9:G9"/>
    <mergeCell ref="H9:L9"/>
    <mergeCell ref="E10:G10"/>
    <mergeCell ref="G17:J17"/>
    <mergeCell ref="G23:J23"/>
    <mergeCell ref="G19:J19"/>
    <mergeCell ref="H10:L10"/>
    <mergeCell ref="E11:G11"/>
    <mergeCell ref="E21:F21"/>
    <mergeCell ref="A39:O39"/>
    <mergeCell ref="G36:N36"/>
    <mergeCell ref="A38:O38"/>
    <mergeCell ref="B36:C36"/>
    <mergeCell ref="E36:F36"/>
    <mergeCell ref="E35:F35"/>
    <mergeCell ref="G35:J35"/>
    <mergeCell ref="A1:O1"/>
    <mergeCell ref="J3:L3"/>
    <mergeCell ref="H3:I3"/>
    <mergeCell ref="A6:B6"/>
    <mergeCell ref="C6:O6"/>
    <mergeCell ref="M8:O8"/>
    <mergeCell ref="H8:L8"/>
    <mergeCell ref="K17:O17"/>
    <mergeCell ref="C18:D18"/>
    <mergeCell ref="E16:F16"/>
    <mergeCell ref="K18:O18"/>
    <mergeCell ref="G18:J18"/>
    <mergeCell ref="E18:F18"/>
    <mergeCell ref="G16:J16"/>
    <mergeCell ref="M3:O3"/>
    <mergeCell ref="M4:O4"/>
    <mergeCell ref="A14:B14"/>
    <mergeCell ref="E19:F19"/>
    <mergeCell ref="E17:F17"/>
    <mergeCell ref="A15:D15"/>
    <mergeCell ref="E15:O15"/>
    <mergeCell ref="C16:D16"/>
    <mergeCell ref="C17:D17"/>
    <mergeCell ref="K16:O16"/>
    <mergeCell ref="H12:L12"/>
    <mergeCell ref="M9:O12"/>
    <mergeCell ref="E12:G12"/>
    <mergeCell ref="A12:B12"/>
    <mergeCell ref="E8:G8"/>
    <mergeCell ref="B30:D30"/>
    <mergeCell ref="B28:D28"/>
    <mergeCell ref="G25:J25"/>
    <mergeCell ref="B24:D24"/>
    <mergeCell ref="B25:D25"/>
    <mergeCell ref="C19:D19"/>
    <mergeCell ref="B23:D23"/>
    <mergeCell ref="B26:D26"/>
    <mergeCell ref="E24:F24"/>
    <mergeCell ref="G33:J33"/>
    <mergeCell ref="B27:D27"/>
    <mergeCell ref="E33:F33"/>
    <mergeCell ref="E30:F30"/>
    <mergeCell ref="G28:J28"/>
    <mergeCell ref="G22:J22"/>
    <mergeCell ref="L34:O34"/>
    <mergeCell ref="L35:O35"/>
    <mergeCell ref="L27:O27"/>
    <mergeCell ref="L28:O28"/>
    <mergeCell ref="L30:O30"/>
    <mergeCell ref="L31:O31"/>
    <mergeCell ref="K22:O22"/>
    <mergeCell ref="L21:O21"/>
    <mergeCell ref="G30:J30"/>
    <mergeCell ref="E31:F31"/>
    <mergeCell ref="L19:O19"/>
    <mergeCell ref="L20:O20"/>
    <mergeCell ref="E20:F20"/>
    <mergeCell ref="G20:J20"/>
    <mergeCell ref="L23:O23"/>
    <mergeCell ref="K25:O25"/>
    <mergeCell ref="A45:D45"/>
    <mergeCell ref="E45:O45"/>
    <mergeCell ref="C46:D46"/>
    <mergeCell ref="E46:F46"/>
    <mergeCell ref="G46:J46"/>
    <mergeCell ref="K46:O46"/>
    <mergeCell ref="G47:J47"/>
    <mergeCell ref="K47:O47"/>
    <mergeCell ref="C48:D48"/>
    <mergeCell ref="E48:F48"/>
    <mergeCell ref="G48:J48"/>
    <mergeCell ref="K48:O48"/>
    <mergeCell ref="C47:D47"/>
    <mergeCell ref="E47:F47"/>
    <mergeCell ref="C49:D49"/>
    <mergeCell ref="E49:F49"/>
    <mergeCell ref="G49:J49"/>
    <mergeCell ref="L49:O49"/>
    <mergeCell ref="C50:D50"/>
    <mergeCell ref="E50:F50"/>
    <mergeCell ref="G50:J50"/>
    <mergeCell ref="L50:O50"/>
    <mergeCell ref="B54:D54"/>
    <mergeCell ref="L54:O54"/>
    <mergeCell ref="B55:D55"/>
    <mergeCell ref="K55:O55"/>
    <mergeCell ref="C51:D51"/>
    <mergeCell ref="E51:F51"/>
    <mergeCell ref="G51:J51"/>
    <mergeCell ref="L51:O51"/>
    <mergeCell ref="B53:D53"/>
    <mergeCell ref="L53:O53"/>
    <mergeCell ref="B57:C57"/>
    <mergeCell ref="E57:F57"/>
    <mergeCell ref="G57:N57"/>
    <mergeCell ref="E56:F56"/>
    <mergeCell ref="G56:J56"/>
    <mergeCell ref="L56:O56"/>
  </mergeCells>
  <printOptions/>
  <pageMargins left="0.61" right="0.56" top="1" bottom="0.78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kjwkor</cp:lastModifiedBy>
  <cp:lastPrinted>2012-07-12T08:31:02Z</cp:lastPrinted>
  <dcterms:created xsi:type="dcterms:W3CDTF">2002-11-18T02:47:03Z</dcterms:created>
  <dcterms:modified xsi:type="dcterms:W3CDTF">2012-07-12T08:34:44Z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A3517F4">
    <vt:lpwstr/>
  </property>
  <property fmtid="{D5CDD505-2E9C-101B-9397-08002B2CF9AE}" pid="24" name="IVID2B0E1302">
    <vt:lpwstr/>
  </property>
  <property fmtid="{D5CDD505-2E9C-101B-9397-08002B2CF9AE}" pid="25" name="IVID332E19D7">
    <vt:lpwstr/>
  </property>
  <property fmtid="{D5CDD505-2E9C-101B-9397-08002B2CF9AE}" pid="26" name="IVID22261800">
    <vt:lpwstr/>
  </property>
  <property fmtid="{D5CDD505-2E9C-101B-9397-08002B2CF9AE}" pid="27" name="IVID325116DE">
    <vt:lpwstr/>
  </property>
  <property fmtid="{D5CDD505-2E9C-101B-9397-08002B2CF9AE}" pid="28" name="IVID272C0FEF">
    <vt:lpwstr/>
  </property>
  <property fmtid="{D5CDD505-2E9C-101B-9397-08002B2CF9AE}" pid="29" name="IVID81113D2">
    <vt:lpwstr/>
  </property>
  <property fmtid="{D5CDD505-2E9C-101B-9397-08002B2CF9AE}" pid="30" name="IVID1D231201">
    <vt:lpwstr/>
  </property>
  <property fmtid="{D5CDD505-2E9C-101B-9397-08002B2CF9AE}" pid="31" name="IVID173E1206">
    <vt:lpwstr/>
  </property>
  <property fmtid="{D5CDD505-2E9C-101B-9397-08002B2CF9AE}" pid="32" name="IVID232310EC">
    <vt:lpwstr/>
  </property>
  <property fmtid="{D5CDD505-2E9C-101B-9397-08002B2CF9AE}" pid="33" name="IVID133D1AE5">
    <vt:lpwstr/>
  </property>
  <property fmtid="{D5CDD505-2E9C-101B-9397-08002B2CF9AE}" pid="34" name="IVIDF6113D9">
    <vt:lpwstr/>
  </property>
  <property fmtid="{D5CDD505-2E9C-101B-9397-08002B2CF9AE}" pid="35" name="IVID366A14F0">
    <vt:lpwstr/>
  </property>
  <property fmtid="{D5CDD505-2E9C-101B-9397-08002B2CF9AE}" pid="36" name="IVID362E14DB">
    <vt:lpwstr/>
  </property>
  <property fmtid="{D5CDD505-2E9C-101B-9397-08002B2CF9AE}" pid="37" name="IVID1D3F17E2">
    <vt:lpwstr/>
  </property>
  <property fmtid="{D5CDD505-2E9C-101B-9397-08002B2CF9AE}" pid="38" name="IVID13451200">
    <vt:lpwstr/>
  </property>
  <property fmtid="{D5CDD505-2E9C-101B-9397-08002B2CF9AE}" pid="39" name="IVID1F6511DB">
    <vt:lpwstr/>
  </property>
  <property fmtid="{D5CDD505-2E9C-101B-9397-08002B2CF9AE}" pid="40" name="IVID3F1D10E8">
    <vt:lpwstr/>
  </property>
  <property fmtid="{D5CDD505-2E9C-101B-9397-08002B2CF9AE}" pid="41" name="IVID144313EE">
    <vt:lpwstr/>
  </property>
  <property fmtid="{D5CDD505-2E9C-101B-9397-08002B2CF9AE}" pid="42" name="IVID316311F9">
    <vt:lpwstr/>
  </property>
  <property fmtid="{D5CDD505-2E9C-101B-9397-08002B2CF9AE}" pid="43" name="IVIDE0715F1">
    <vt:lpwstr/>
  </property>
  <property fmtid="{D5CDD505-2E9C-101B-9397-08002B2CF9AE}" pid="44" name="IVID240A1504">
    <vt:lpwstr/>
  </property>
  <property fmtid="{D5CDD505-2E9C-101B-9397-08002B2CF9AE}" pid="45" name="IVID3B5816EC">
    <vt:lpwstr/>
  </property>
  <property fmtid="{D5CDD505-2E9C-101B-9397-08002B2CF9AE}" pid="46" name="IVID351414F8">
    <vt:lpwstr/>
  </property>
  <property fmtid="{D5CDD505-2E9C-101B-9397-08002B2CF9AE}" pid="47" name="IVID2F251AE7">
    <vt:lpwstr/>
  </property>
  <property fmtid="{D5CDD505-2E9C-101B-9397-08002B2CF9AE}" pid="48" name="IVID2A5E1D03">
    <vt:lpwstr/>
  </property>
  <property fmtid="{D5CDD505-2E9C-101B-9397-08002B2CF9AE}" pid="49" name="IVID306310DF">
    <vt:lpwstr/>
  </property>
  <property fmtid="{D5CDD505-2E9C-101B-9397-08002B2CF9AE}" pid="50" name="IVID266F16CF">
    <vt:lpwstr/>
  </property>
  <property fmtid="{D5CDD505-2E9C-101B-9397-08002B2CF9AE}" pid="51" name="IVID307414D1">
    <vt:lpwstr/>
  </property>
  <property fmtid="{D5CDD505-2E9C-101B-9397-08002B2CF9AE}" pid="52" name="IVID344B1400">
    <vt:lpwstr/>
  </property>
  <property fmtid="{D5CDD505-2E9C-101B-9397-08002B2CF9AE}" pid="53" name="IVID135B1DF5">
    <vt:lpwstr/>
  </property>
  <property fmtid="{D5CDD505-2E9C-101B-9397-08002B2CF9AE}" pid="54" name="IVID1A3716D3">
    <vt:lpwstr/>
  </property>
  <property fmtid="{D5CDD505-2E9C-101B-9397-08002B2CF9AE}" pid="55" name="IVIDD1916DB">
    <vt:lpwstr/>
  </property>
  <property fmtid="{D5CDD505-2E9C-101B-9397-08002B2CF9AE}" pid="56" name="IVID11431AF1">
    <vt:lpwstr/>
  </property>
  <property fmtid="{D5CDD505-2E9C-101B-9397-08002B2CF9AE}" pid="57" name="IVID1B2C19F3">
    <vt:lpwstr/>
  </property>
  <property fmtid="{D5CDD505-2E9C-101B-9397-08002B2CF9AE}" pid="58" name="IVIDD5E0FE6">
    <vt:lpwstr/>
  </property>
  <property fmtid="{D5CDD505-2E9C-101B-9397-08002B2CF9AE}" pid="59" name="IVID162D1605">
    <vt:lpwstr/>
  </property>
  <property fmtid="{D5CDD505-2E9C-101B-9397-08002B2CF9AE}" pid="60" name="IVID2A3614FA">
    <vt:lpwstr/>
  </property>
  <property fmtid="{D5CDD505-2E9C-101B-9397-08002B2CF9AE}" pid="61" name="IVID18E22C59">
    <vt:lpwstr/>
  </property>
  <property fmtid="{D5CDD505-2E9C-101B-9397-08002B2CF9AE}" pid="62" name="IVID200C15D6">
    <vt:lpwstr/>
  </property>
  <property fmtid="{D5CDD505-2E9C-101B-9397-08002B2CF9AE}" pid="63" name="IVID28741007">
    <vt:lpwstr/>
  </property>
  <property fmtid="{D5CDD505-2E9C-101B-9397-08002B2CF9AE}" pid="64" name="IVID3B4218DE">
    <vt:lpwstr/>
  </property>
  <property fmtid="{D5CDD505-2E9C-101B-9397-08002B2CF9AE}" pid="65" name="IVIDDD00E31">
    <vt:lpwstr/>
  </property>
  <property fmtid="{D5CDD505-2E9C-101B-9397-08002B2CF9AE}" pid="66" name="IVIDD281202">
    <vt:lpwstr/>
  </property>
  <property fmtid="{D5CDD505-2E9C-101B-9397-08002B2CF9AE}" pid="67" name="IVID2A3E18F9">
    <vt:lpwstr/>
  </property>
  <property fmtid="{D5CDD505-2E9C-101B-9397-08002B2CF9AE}" pid="68" name="IVIDC2E14DE">
    <vt:lpwstr/>
  </property>
  <property fmtid="{D5CDD505-2E9C-101B-9397-08002B2CF9AE}" pid="69" name="IVID353D15E9">
    <vt:lpwstr/>
  </property>
  <property fmtid="{D5CDD505-2E9C-101B-9397-08002B2CF9AE}" pid="70" name="IVID301012DA">
    <vt:lpwstr/>
  </property>
  <property fmtid="{D5CDD505-2E9C-101B-9397-08002B2CF9AE}" pid="71" name="IVID103510E9">
    <vt:lpwstr/>
  </property>
  <property fmtid="{D5CDD505-2E9C-101B-9397-08002B2CF9AE}" pid="72" name="IVID1C6310DA">
    <vt:lpwstr/>
  </property>
  <property fmtid="{D5CDD505-2E9C-101B-9397-08002B2CF9AE}" pid="73" name="IVID20B971C1">
    <vt:lpwstr/>
  </property>
  <property fmtid="{D5CDD505-2E9C-101B-9397-08002B2CF9AE}" pid="74" name="IVID2A4A10F7">
    <vt:lpwstr/>
  </property>
  <property fmtid="{D5CDD505-2E9C-101B-9397-08002B2CF9AE}" pid="75" name="IVID2A761903">
    <vt:lpwstr/>
  </property>
  <property fmtid="{D5CDD505-2E9C-101B-9397-08002B2CF9AE}" pid="76" name="IVID114112F6">
    <vt:lpwstr/>
  </property>
  <property fmtid="{D5CDD505-2E9C-101B-9397-08002B2CF9AE}" pid="77" name="IVID124A1AF1">
    <vt:lpwstr/>
  </property>
  <property fmtid="{D5CDD505-2E9C-101B-9397-08002B2CF9AE}" pid="78" name="IVID244916EF">
    <vt:lpwstr/>
  </property>
  <property fmtid="{D5CDD505-2E9C-101B-9397-08002B2CF9AE}" pid="79" name="IVID361511DB">
    <vt:lpwstr/>
  </property>
  <property fmtid="{D5CDD505-2E9C-101B-9397-08002B2CF9AE}" pid="80" name="IVID145A1AE3">
    <vt:lpwstr/>
  </property>
  <property fmtid="{D5CDD505-2E9C-101B-9397-08002B2CF9AE}" pid="81" name="IVIDA8A4A6B7">
    <vt:lpwstr/>
  </property>
</Properties>
</file>