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<sst xmlns="http://schemas.openxmlformats.org/spreadsheetml/2006/main" count="88" uniqueCount="74">
  <si>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</si>
  <si>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</si>
  <si>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</si>
  <si>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</si>
  <si>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</si>
  <si>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</si>
  <si>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</si>
  <si>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</si>
  <si>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</si>
  <si>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</si>
  <si>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</si>
  <si>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</si>
  <si>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</si>
  <si>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</si>
  <si>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</si>
  <si>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</si>
  <si>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</si>
  <si>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</si>
  <si>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</si>
  <si>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</si>
  <si>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</si>
  <si>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</si>
  <si>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</si>
  <si>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</si>
  <si>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</si>
  <si>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</si>
  <si>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</si>
  <si>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</si>
  <si>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</si>
  <si>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</si>
  <si>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</si>
  <si>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</si>
  <si>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</si>
  <si>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</si>
  <si>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</si>
  <si>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</si>
  <si>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</si>
  <si>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</si>
  <si>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</si>
  <si>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</si>
  <si>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</si>
  <si>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</si>
  <si>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</si>
  <si>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</si>
  <si>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</si>
  <si>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</si>
  <si>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</si>
  <si>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</si>
  <si>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</si>
  <si>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</si>
  <si>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</si>
  <si>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</si>
  <si>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</si>
  <si>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후원금</t>
  </si>
  <si>
    <t>임대료</t>
  </si>
  <si>
    <t>소통과연대</t>
  </si>
  <si>
    <t>자치안성,시민사회신문</t>
  </si>
  <si>
    <t>30명</t>
  </si>
  <si>
    <t>안성시민연대  6월 지출결의서</t>
  </si>
  <si>
    <t xml:space="preserve">2014년 6월 1일 - 6월 30일 </t>
  </si>
  <si>
    <t>결산이자</t>
  </si>
  <si>
    <t>국민,농협통장</t>
  </si>
  <si>
    <t>사업비</t>
  </si>
  <si>
    <t>여론조사-크로샷</t>
  </si>
  <si>
    <t>통신비</t>
  </si>
  <si>
    <t>인터넷,전화요금</t>
  </si>
  <si>
    <t>광열비</t>
  </si>
  <si>
    <t>구독료</t>
  </si>
  <si>
    <t>세금</t>
  </si>
  <si>
    <t>두통장 이자세금</t>
  </si>
  <si>
    <t>6월분</t>
  </si>
  <si>
    <t>전기요금</t>
  </si>
  <si>
    <t>소모품비</t>
  </si>
  <si>
    <t>생수,냉온수기소독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</si>
</sst>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8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1" xfId="48" applyFont="1" applyBorder="1" applyAlignment="1">
      <alignment horizontal="center"/>
    </xf>
    <xf numFmtId="0" fontId="12" fillId="0" borderId="0" xfId="0" applyFont="1" applyAlignment="1">
      <alignment horizontal="center"/>
    </xf>
    <xf numFmtId="41" fontId="13" fillId="0" borderId="52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4" xfId="48" applyNumberFormat="1" applyFont="1" applyBorder="1" applyAlignment="1">
      <alignment horizontal="center" vertical="center"/>
    </xf>
    <xf numFmtId="41" fontId="9" fillId="0" borderId="52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1"/>
      <c r="F2" s="81"/>
      <c r="G2" s="7"/>
      <c r="H2" s="84"/>
      <c r="I2" s="84"/>
      <c r="J2" s="84"/>
    </row>
    <row r="3" spans="1:10" ht="15.75" customHeight="1">
      <c r="A3" s="8"/>
      <c r="B3" s="8"/>
      <c r="C3" s="8"/>
      <c r="D3" s="21"/>
      <c r="E3" s="89"/>
      <c r="F3" s="89"/>
      <c r="G3" s="22" t="s">
        <v>1</v>
      </c>
      <c r="H3" s="85"/>
      <c r="I3" s="85"/>
      <c r="J3" s="85"/>
    </row>
    <row r="4" spans="1:10" ht="38.25" customHeight="1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20.25" customHeight="1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2"/>
    </row>
    <row r="6" spans="1:14" ht="29.25" customHeight="1">
      <c r="A6" s="69" t="s">
        <v>8</v>
      </c>
      <c r="B6" s="70"/>
      <c r="C6" s="70"/>
      <c r="D6" s="70"/>
      <c r="E6" s="70"/>
      <c r="F6" s="70"/>
      <c r="G6" s="70"/>
      <c r="H6" s="70"/>
      <c r="I6" s="70"/>
      <c r="J6" s="71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8"/>
      <c r="B8" s="78"/>
      <c r="C8" s="79"/>
      <c r="D8" s="16"/>
      <c r="E8" s="83"/>
      <c r="F8" s="83"/>
      <c r="G8" s="16"/>
      <c r="H8" s="17"/>
      <c r="I8" s="18"/>
      <c r="J8" s="19"/>
    </row>
    <row r="9" spans="1:10" s="13" customFormat="1" ht="19.5" customHeight="1">
      <c r="A9" s="78"/>
      <c r="B9" s="78"/>
      <c r="C9" s="79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8"/>
      <c r="B10" s="78"/>
      <c r="C10" s="79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8"/>
      <c r="B11" s="78"/>
      <c r="C11" s="79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8"/>
      <c r="B12" s="78"/>
      <c r="C12" s="79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2"/>
    </row>
    <row r="16" spans="1:10" ht="15" customHeight="1">
      <c r="A16" s="93" t="s">
        <v>13</v>
      </c>
      <c r="B16" s="94"/>
      <c r="C16" s="94"/>
      <c r="D16" s="94"/>
      <c r="E16" s="94"/>
      <c r="F16" s="94"/>
      <c r="G16" s="94"/>
      <c r="H16" s="94"/>
      <c r="I16" s="94"/>
      <c r="J16" s="95"/>
    </row>
    <row r="17" spans="8:10" ht="14.25" customHeight="1">
      <c r="H17" s="96" t="s">
        <v>18</v>
      </c>
      <c r="I17" s="96"/>
      <c r="J17" s="96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1"/>
      <c r="F20" s="81"/>
      <c r="G20" s="7"/>
      <c r="H20" s="84"/>
      <c r="I20" s="84"/>
      <c r="J20" s="84"/>
    </row>
    <row r="21" spans="1:10" ht="15.75" customHeight="1">
      <c r="A21" s="8"/>
      <c r="B21" s="8"/>
      <c r="C21" s="8"/>
      <c r="D21" s="21"/>
      <c r="E21" s="89"/>
      <c r="F21" s="89"/>
      <c r="G21" s="22" t="s">
        <v>1</v>
      </c>
      <c r="H21" s="85"/>
      <c r="I21" s="85"/>
      <c r="J21" s="85"/>
    </row>
    <row r="22" spans="1:10" ht="38.25" customHeight="1">
      <c r="A22" s="86" t="s">
        <v>3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20.25" customHeight="1">
      <c r="A23" s="80" t="s">
        <v>5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4" ht="29.25" customHeight="1">
      <c r="A24" s="69" t="s">
        <v>9</v>
      </c>
      <c r="B24" s="70"/>
      <c r="C24" s="70"/>
      <c r="D24" s="70"/>
      <c r="E24" s="70"/>
      <c r="F24" s="70"/>
      <c r="G24" s="70"/>
      <c r="H24" s="70"/>
      <c r="I24" s="70"/>
      <c r="J24" s="71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8"/>
      <c r="B26" s="78"/>
      <c r="C26" s="79"/>
      <c r="D26" s="16"/>
      <c r="E26" s="83"/>
      <c r="F26" s="83"/>
      <c r="G26" s="16"/>
      <c r="H26" s="17"/>
      <c r="I26" s="18"/>
      <c r="J26" s="19"/>
    </row>
    <row r="27" spans="1:10" s="13" customFormat="1" ht="19.5" customHeight="1">
      <c r="A27" s="78"/>
      <c r="B27" s="78"/>
      <c r="C27" s="79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8"/>
      <c r="B28" s="78"/>
      <c r="C28" s="79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8"/>
      <c r="B29" s="78"/>
      <c r="C29" s="79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8"/>
      <c r="B30" s="78"/>
      <c r="C30" s="79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90" t="s">
        <v>16</v>
      </c>
      <c r="B33" s="91"/>
      <c r="C33" s="91"/>
      <c r="D33" s="91"/>
      <c r="E33" s="91"/>
      <c r="F33" s="91"/>
      <c r="G33" s="91"/>
      <c r="H33" s="91"/>
      <c r="I33" s="91"/>
      <c r="J33" s="92"/>
    </row>
    <row r="34" spans="1:10" ht="15" customHeight="1">
      <c r="A34" s="93" t="s">
        <v>14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8:10" ht="13.5">
      <c r="H35" s="96" t="s">
        <v>18</v>
      </c>
      <c r="I35" s="96"/>
      <c r="J35" s="96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S14" sqref="S14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68" t="s">
        <v>37</v>
      </c>
      <c r="I3" s="169"/>
      <c r="J3" s="167" t="s">
        <v>34</v>
      </c>
      <c r="K3" s="168"/>
      <c r="L3" s="169"/>
      <c r="M3" s="173" t="s">
        <v>35</v>
      </c>
      <c r="N3" s="174"/>
      <c r="O3" s="175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6"/>
      <c r="N4" s="177"/>
      <c r="O4" s="178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70" t="s">
        <v>19</v>
      </c>
      <c r="B6" s="170"/>
      <c r="C6" s="171" t="s">
        <v>59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51" t="s">
        <v>39</v>
      </c>
      <c r="F8" s="152"/>
      <c r="G8" s="153"/>
      <c r="H8" s="151" t="s">
        <v>30</v>
      </c>
      <c r="I8" s="152"/>
      <c r="J8" s="152"/>
      <c r="K8" s="152"/>
      <c r="L8" s="153"/>
      <c r="M8" s="151" t="s">
        <v>44</v>
      </c>
      <c r="N8" s="152"/>
      <c r="O8" s="172"/>
    </row>
    <row r="9" spans="1:15" ht="21" customHeight="1">
      <c r="A9" s="35" t="s">
        <v>25</v>
      </c>
      <c r="B9" s="52" t="s">
        <v>40</v>
      </c>
      <c r="C9" s="38">
        <v>2887200</v>
      </c>
      <c r="D9" s="32">
        <v>601780</v>
      </c>
      <c r="E9" s="148">
        <v>1012730</v>
      </c>
      <c r="F9" s="149"/>
      <c r="G9" s="150"/>
      <c r="H9" s="148">
        <f>SUM(C9+D9-E9)</f>
        <v>2476250</v>
      </c>
      <c r="I9" s="149"/>
      <c r="J9" s="149"/>
      <c r="K9" s="149"/>
      <c r="L9" s="150"/>
      <c r="M9" s="154">
        <f>SUM(H9:L11)</f>
        <v>3484461</v>
      </c>
      <c r="N9" s="155"/>
      <c r="O9" s="156"/>
    </row>
    <row r="10" spans="1:15" ht="21" customHeight="1">
      <c r="A10" s="35" t="s">
        <v>50</v>
      </c>
      <c r="B10" s="52" t="s">
        <v>51</v>
      </c>
      <c r="C10" s="38">
        <v>814437</v>
      </c>
      <c r="D10" s="32">
        <v>155384</v>
      </c>
      <c r="E10" s="148">
        <v>100050</v>
      </c>
      <c r="F10" s="149"/>
      <c r="G10" s="150"/>
      <c r="H10" s="148">
        <f>SUM(C10+D10-E10)</f>
        <v>869771</v>
      </c>
      <c r="I10" s="149"/>
      <c r="J10" s="149"/>
      <c r="K10" s="149"/>
      <c r="L10" s="150"/>
      <c r="M10" s="157"/>
      <c r="N10" s="158"/>
      <c r="O10" s="159"/>
    </row>
    <row r="11" spans="1:15" ht="21" customHeight="1" thickBot="1">
      <c r="A11" s="181" t="s">
        <v>43</v>
      </c>
      <c r="B11" s="182"/>
      <c r="C11" s="39">
        <v>162440</v>
      </c>
      <c r="D11" s="33">
        <v>0</v>
      </c>
      <c r="E11" s="163">
        <v>24000</v>
      </c>
      <c r="F11" s="164"/>
      <c r="G11" s="165"/>
      <c r="H11" s="163">
        <f>SUM(C11+D11-E11)</f>
        <v>138440</v>
      </c>
      <c r="I11" s="164"/>
      <c r="J11" s="164"/>
      <c r="K11" s="164"/>
      <c r="L11" s="165"/>
      <c r="M11" s="160"/>
      <c r="N11" s="161"/>
      <c r="O11" s="162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85" t="s">
        <v>45</v>
      </c>
      <c r="B13" s="186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83" t="s">
        <v>42</v>
      </c>
      <c r="B14" s="120"/>
      <c r="C14" s="120"/>
      <c r="D14" s="184"/>
      <c r="E14" s="120" t="s">
        <v>4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1:15" ht="21" customHeight="1">
      <c r="A15" s="40" t="s">
        <v>23</v>
      </c>
      <c r="B15" s="34" t="s">
        <v>26</v>
      </c>
      <c r="C15" s="99" t="s">
        <v>32</v>
      </c>
      <c r="D15" s="100"/>
      <c r="E15" s="118" t="s">
        <v>31</v>
      </c>
      <c r="F15" s="119"/>
      <c r="G15" s="106" t="s">
        <v>22</v>
      </c>
      <c r="H15" s="107"/>
      <c r="I15" s="107"/>
      <c r="J15" s="108"/>
      <c r="K15" s="103" t="s">
        <v>48</v>
      </c>
      <c r="L15" s="104"/>
      <c r="M15" s="104"/>
      <c r="N15" s="104"/>
      <c r="O15" s="105"/>
    </row>
    <row r="16" spans="1:15" ht="14.25" customHeight="1">
      <c r="A16" s="53" t="s">
        <v>47</v>
      </c>
      <c r="B16" s="55">
        <v>755000</v>
      </c>
      <c r="C16" s="101" t="s">
        <v>57</v>
      </c>
      <c r="D16" s="102"/>
      <c r="E16" s="122" t="s">
        <v>46</v>
      </c>
      <c r="F16" s="123"/>
      <c r="G16" s="109">
        <v>700000</v>
      </c>
      <c r="H16" s="109"/>
      <c r="I16" s="109"/>
      <c r="J16" s="110"/>
      <c r="K16" s="115" t="s">
        <v>49</v>
      </c>
      <c r="L16" s="116"/>
      <c r="M16" s="116"/>
      <c r="N16" s="116"/>
      <c r="O16" s="117"/>
    </row>
    <row r="17" spans="1:15" ht="14.25" customHeight="1">
      <c r="A17" s="54" t="s">
        <v>60</v>
      </c>
      <c r="B17" s="42">
        <v>2164</v>
      </c>
      <c r="C17" s="179" t="s">
        <v>61</v>
      </c>
      <c r="D17" s="180"/>
      <c r="E17" s="111" t="s">
        <v>54</v>
      </c>
      <c r="F17" s="112"/>
      <c r="G17" s="125">
        <v>100000</v>
      </c>
      <c r="H17" s="125"/>
      <c r="I17" s="125"/>
      <c r="J17" s="126"/>
      <c r="K17" s="113" t="s">
        <v>70</v>
      </c>
      <c r="L17" s="97"/>
      <c r="M17" s="97"/>
      <c r="N17" s="97"/>
      <c r="O17" s="98"/>
    </row>
    <row r="18" spans="1:15" ht="14.25" customHeight="1">
      <c r="A18" s="54"/>
      <c r="B18" s="42"/>
      <c r="C18" s="113"/>
      <c r="D18" s="97"/>
      <c r="E18" s="111" t="s">
        <v>62</v>
      </c>
      <c r="F18" s="112"/>
      <c r="G18" s="124">
        <v>158130</v>
      </c>
      <c r="H18" s="125"/>
      <c r="I18" s="125"/>
      <c r="J18" s="126"/>
      <c r="K18" s="43"/>
      <c r="L18" s="97" t="s">
        <v>63</v>
      </c>
      <c r="M18" s="97"/>
      <c r="N18" s="97"/>
      <c r="O18" s="98"/>
    </row>
    <row r="19" spans="1:15" ht="14.25" customHeight="1">
      <c r="A19" s="54"/>
      <c r="B19" s="65"/>
      <c r="C19" s="113"/>
      <c r="D19" s="114"/>
      <c r="E19" s="111" t="s">
        <v>53</v>
      </c>
      <c r="F19" s="112"/>
      <c r="G19" s="127">
        <v>100000</v>
      </c>
      <c r="H19" s="128"/>
      <c r="I19" s="128"/>
      <c r="J19" s="129"/>
      <c r="K19" s="43"/>
      <c r="L19" s="97" t="s">
        <v>55</v>
      </c>
      <c r="M19" s="97"/>
      <c r="N19" s="97"/>
      <c r="O19" s="98"/>
    </row>
    <row r="20" spans="1:15" ht="14.25" customHeight="1">
      <c r="A20" s="54"/>
      <c r="B20" s="65"/>
      <c r="C20" s="113"/>
      <c r="D20" s="114"/>
      <c r="E20" s="111" t="s">
        <v>64</v>
      </c>
      <c r="F20" s="112"/>
      <c r="G20" s="127">
        <v>33150</v>
      </c>
      <c r="H20" s="128"/>
      <c r="I20" s="128"/>
      <c r="J20" s="129"/>
      <c r="K20" s="43"/>
      <c r="L20" s="97" t="s">
        <v>65</v>
      </c>
      <c r="M20" s="97"/>
      <c r="N20" s="97"/>
      <c r="O20" s="98"/>
    </row>
    <row r="21" spans="1:15" ht="14.25" customHeight="1">
      <c r="A21" s="54"/>
      <c r="B21" s="65"/>
      <c r="C21" s="43"/>
      <c r="D21" s="68"/>
      <c r="E21" s="111" t="s">
        <v>72</v>
      </c>
      <c r="F21" s="112"/>
      <c r="G21" s="127">
        <v>24000</v>
      </c>
      <c r="H21" s="128"/>
      <c r="I21" s="128"/>
      <c r="J21" s="129"/>
      <c r="K21" s="43"/>
      <c r="L21" s="97" t="s">
        <v>73</v>
      </c>
      <c r="M21" s="97"/>
      <c r="N21" s="97"/>
      <c r="O21" s="98"/>
    </row>
    <row r="22" spans="1:15" ht="14.25" customHeight="1" thickBot="1">
      <c r="A22" s="57"/>
      <c r="B22" s="58"/>
      <c r="C22" s="130"/>
      <c r="D22" s="131"/>
      <c r="E22" s="111" t="s">
        <v>66</v>
      </c>
      <c r="F22" s="112"/>
      <c r="G22" s="124">
        <v>10190</v>
      </c>
      <c r="H22" s="125"/>
      <c r="I22" s="125"/>
      <c r="J22" s="126"/>
      <c r="K22" s="113" t="s">
        <v>71</v>
      </c>
      <c r="L22" s="97"/>
      <c r="M22" s="97"/>
      <c r="N22" s="97"/>
      <c r="O22" s="98"/>
    </row>
    <row r="23" spans="1:15" ht="14.25" customHeight="1">
      <c r="A23" s="62"/>
      <c r="B23" s="132"/>
      <c r="C23" s="132"/>
      <c r="D23" s="132"/>
      <c r="E23" s="111" t="s">
        <v>67</v>
      </c>
      <c r="F23" s="112"/>
      <c r="G23" s="124">
        <v>11000</v>
      </c>
      <c r="H23" s="125"/>
      <c r="I23" s="125"/>
      <c r="J23" s="126"/>
      <c r="K23" s="43"/>
      <c r="L23" s="97" t="s">
        <v>56</v>
      </c>
      <c r="M23" s="97"/>
      <c r="N23" s="97"/>
      <c r="O23" s="98"/>
    </row>
    <row r="24" spans="1:15" ht="14.25" customHeight="1">
      <c r="A24" s="62"/>
      <c r="B24" s="128"/>
      <c r="C24" s="128"/>
      <c r="D24" s="128"/>
      <c r="E24" s="111" t="s">
        <v>68</v>
      </c>
      <c r="F24" s="112"/>
      <c r="G24" s="124">
        <v>310</v>
      </c>
      <c r="H24" s="125"/>
      <c r="I24" s="125"/>
      <c r="J24" s="126"/>
      <c r="K24" s="43"/>
      <c r="L24" s="97" t="s">
        <v>69</v>
      </c>
      <c r="M24" s="97"/>
      <c r="N24" s="97"/>
      <c r="O24" s="98"/>
    </row>
    <row r="25" spans="1:15" ht="14.25" customHeight="1">
      <c r="A25" s="63"/>
      <c r="B25" s="128"/>
      <c r="C25" s="128"/>
      <c r="D25" s="128"/>
      <c r="E25" s="111"/>
      <c r="F25" s="112"/>
      <c r="G25" s="124"/>
      <c r="H25" s="125"/>
      <c r="I25" s="125"/>
      <c r="J25" s="126"/>
      <c r="K25" s="113"/>
      <c r="L25" s="97"/>
      <c r="M25" s="97"/>
      <c r="N25" s="97"/>
      <c r="O25" s="98"/>
    </row>
    <row r="26" spans="1:15" ht="14.25" customHeight="1">
      <c r="A26" s="64"/>
      <c r="B26" s="59"/>
      <c r="C26" s="60"/>
      <c r="D26" s="59"/>
      <c r="E26" s="142"/>
      <c r="F26" s="143"/>
      <c r="G26" s="146"/>
      <c r="H26" s="146"/>
      <c r="I26" s="146"/>
      <c r="J26" s="147"/>
      <c r="K26" s="43"/>
      <c r="L26" s="144"/>
      <c r="M26" s="144"/>
      <c r="N26" s="144"/>
      <c r="O26" s="145"/>
    </row>
    <row r="27" spans="1:15" ht="22.5" customHeight="1" thickBot="1">
      <c r="A27" s="56" t="s">
        <v>20</v>
      </c>
      <c r="B27" s="138">
        <f>SUM(B16:B22,D16:D26)</f>
        <v>757164</v>
      </c>
      <c r="C27" s="139"/>
      <c r="D27" s="61"/>
      <c r="E27" s="140" t="s">
        <v>24</v>
      </c>
      <c r="F27" s="141"/>
      <c r="G27" s="134">
        <f>SUM(G16:J26)</f>
        <v>1136780</v>
      </c>
      <c r="H27" s="135"/>
      <c r="I27" s="135"/>
      <c r="J27" s="135"/>
      <c r="K27" s="135"/>
      <c r="L27" s="135"/>
      <c r="M27" s="135"/>
      <c r="N27" s="135"/>
      <c r="O27" s="41"/>
    </row>
    <row r="28" ht="8.25" customHeight="1"/>
    <row r="29" spans="1:15" ht="15.75" customHeight="1">
      <c r="A29" s="136" t="s">
        <v>41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1:15" ht="32.25" customHeight="1">
      <c r="A30" s="133" t="s">
        <v>36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</sheetData>
  <sheetProtection/>
  <mergeCells count="72">
    <mergeCell ref="K25:O25"/>
    <mergeCell ref="L24:O24"/>
    <mergeCell ref="A13:B13"/>
    <mergeCell ref="G22:J22"/>
    <mergeCell ref="L18:O18"/>
    <mergeCell ref="L19:O19"/>
    <mergeCell ref="G18:J18"/>
    <mergeCell ref="G23:J23"/>
    <mergeCell ref="K22:O22"/>
    <mergeCell ref="L23:O23"/>
    <mergeCell ref="C17:D17"/>
    <mergeCell ref="H8:L8"/>
    <mergeCell ref="A11:B11"/>
    <mergeCell ref="G20:J20"/>
    <mergeCell ref="C18:D18"/>
    <mergeCell ref="E18:F18"/>
    <mergeCell ref="A14:D14"/>
    <mergeCell ref="H11:L11"/>
    <mergeCell ref="K17:O17"/>
    <mergeCell ref="G17:J17"/>
    <mergeCell ref="A1:O1"/>
    <mergeCell ref="J3:L3"/>
    <mergeCell ref="H3:I3"/>
    <mergeCell ref="A6:B6"/>
    <mergeCell ref="C6:O6"/>
    <mergeCell ref="M8:O8"/>
    <mergeCell ref="M3:O3"/>
    <mergeCell ref="M4:O4"/>
    <mergeCell ref="E9:G9"/>
    <mergeCell ref="H9:L9"/>
    <mergeCell ref="E10:G10"/>
    <mergeCell ref="H10:L10"/>
    <mergeCell ref="E8:G8"/>
    <mergeCell ref="M9:O11"/>
    <mergeCell ref="E11:G11"/>
    <mergeCell ref="A30:O30"/>
    <mergeCell ref="G27:N27"/>
    <mergeCell ref="A29:O29"/>
    <mergeCell ref="B27:C27"/>
    <mergeCell ref="E27:F27"/>
    <mergeCell ref="E26:F26"/>
    <mergeCell ref="L26:O26"/>
    <mergeCell ref="G26:J26"/>
    <mergeCell ref="E20:F20"/>
    <mergeCell ref="G25:J25"/>
    <mergeCell ref="B24:D24"/>
    <mergeCell ref="C22:D22"/>
    <mergeCell ref="E24:F24"/>
    <mergeCell ref="B23:D23"/>
    <mergeCell ref="E22:F22"/>
    <mergeCell ref="E23:F23"/>
    <mergeCell ref="B25:D25"/>
    <mergeCell ref="E25:F25"/>
    <mergeCell ref="C19:D19"/>
    <mergeCell ref="K16:O16"/>
    <mergeCell ref="E15:F15"/>
    <mergeCell ref="E14:O14"/>
    <mergeCell ref="E16:F16"/>
    <mergeCell ref="G24:J24"/>
    <mergeCell ref="E19:F19"/>
    <mergeCell ref="G19:J19"/>
    <mergeCell ref="L20:O20"/>
    <mergeCell ref="L21:O21"/>
    <mergeCell ref="C15:D15"/>
    <mergeCell ref="C16:D16"/>
    <mergeCell ref="K15:O15"/>
    <mergeCell ref="G15:J15"/>
    <mergeCell ref="G16:J16"/>
    <mergeCell ref="E17:F17"/>
    <mergeCell ref="E21:F21"/>
    <mergeCell ref="G21:J21"/>
    <mergeCell ref="C20:D20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2014-07-16T06:23:46Z</cp:lastPrinted>
  <dcterms:created xsi:type="dcterms:W3CDTF">2002-11-18T02:47:03Z</dcterms:created>
  <dcterms:modified xsi:type="dcterms:W3CDTF">2014-07-18T04:35:14Z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