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05" windowWidth="7350" windowHeight="47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<sst xmlns="http://schemas.openxmlformats.org/spreadsheetml/2006/main" count="82" uniqueCount="68">
  <si>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</si>
  <si>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</si>
  <si>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</si>
  <si>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</si>
  <si>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</si>
  <si>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</si>
  <si>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</si>
  <si>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</si>
  <si>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</si>
  <si>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</si>
  <si>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</si>
  <si>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</si>
  <si>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</si>
  <si>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</si>
  <si>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</si>
  <si>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</si>
  <si>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</si>
  <si>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</si>
  <si>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</si>
  <si>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</si>
  <si>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</si>
  <si>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</si>
  <si>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</si>
  <si>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</si>
  <si>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</si>
  <si>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</si>
  <si>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</si>
  <si>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</si>
  <si>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</si>
  <si>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</si>
  <si>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</si>
  <si>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</si>
  <si>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</si>
  <si>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</si>
  <si>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</si>
  <si>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</si>
  <si>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안 성 시 민 연 대</t>
  </si>
  <si>
    <t>총 무</t>
  </si>
  <si>
    <t>전월잔액</t>
  </si>
  <si>
    <t>기간출금액</t>
  </si>
  <si>
    <t>-005597</t>
  </si>
  <si>
    <t>상기와 같이 지출하고저 하오니 결재바랍니다.</t>
  </si>
  <si>
    <t>수  입  내   역</t>
  </si>
  <si>
    <t>시 재 금</t>
  </si>
  <si>
    <t>총잔액</t>
  </si>
  <si>
    <t>2. 내   역</t>
  </si>
  <si>
    <t>인건비</t>
  </si>
  <si>
    <t>월납회비</t>
  </si>
  <si>
    <t>비 고</t>
  </si>
  <si>
    <t>총무월급</t>
  </si>
  <si>
    <t>국민은행</t>
  </si>
  <si>
    <t>-375511</t>
  </si>
  <si>
    <t xml:space="preserve">          </t>
  </si>
  <si>
    <t>임대료</t>
  </si>
  <si>
    <t>6월분</t>
  </si>
  <si>
    <t>안성시민연대  7월 지출결의서</t>
  </si>
  <si>
    <t xml:space="preserve">2014년 7월 1일 - 7월 31일 </t>
  </si>
  <si>
    <t>32명</t>
  </si>
  <si>
    <t>통신비</t>
  </si>
  <si>
    <t>인터넷,전화요금,등기</t>
  </si>
  <si>
    <t>소모품</t>
  </si>
  <si>
    <t>커피,차,생수</t>
  </si>
  <si>
    <t>구독료</t>
  </si>
  <si>
    <t>자치안성,시민사회신문</t>
  </si>
  <si>
    <t>광열비</t>
  </si>
  <si>
    <t>전기요금</t>
  </si>
  <si>
    <t>수수료</t>
  </si>
  <si>
    <t>정보공개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</si>
</sst>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/>
    </xf>
    <xf numFmtId="41" fontId="9" fillId="0" borderId="24" xfId="48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1" fontId="14" fillId="0" borderId="26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0" borderId="10" xfId="48" applyNumberFormat="1" applyFont="1" applyBorder="1" applyAlignment="1" quotePrefix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41" fontId="9" fillId="0" borderId="30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4" fillId="0" borderId="30" xfId="48" applyFont="1" applyBorder="1" applyAlignment="1">
      <alignment horizontal="left" vertical="center"/>
    </xf>
    <xf numFmtId="0" fontId="14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8" fillId="0" borderId="2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41" fontId="9" fillId="0" borderId="0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41" fontId="9" fillId="0" borderId="27" xfId="48" applyFont="1" applyBorder="1" applyAlignment="1">
      <alignment horizontal="center"/>
    </xf>
    <xf numFmtId="177" fontId="9" fillId="0" borderId="27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41" fontId="9" fillId="0" borderId="27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0" fontId="15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7" fillId="33" borderId="23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13" fillId="33" borderId="50" xfId="0" applyFont="1" applyFill="1" applyBorder="1" applyAlignment="1">
      <alignment horizontal="center" vertical="center"/>
    </xf>
    <xf numFmtId="41" fontId="9" fillId="0" borderId="51" xfId="48" applyFont="1" applyBorder="1" applyAlignment="1">
      <alignment horizontal="center" vertical="center"/>
    </xf>
    <xf numFmtId="41" fontId="9" fillId="0" borderId="28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5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41" fontId="9" fillId="0" borderId="44" xfId="48" applyNumberFormat="1" applyFont="1" applyBorder="1" applyAlignment="1">
      <alignment horizontal="center" vertical="center"/>
    </xf>
    <xf numFmtId="14" fontId="9" fillId="0" borderId="43" xfId="48" applyNumberFormat="1" applyFont="1" applyBorder="1" applyAlignment="1">
      <alignment horizontal="center" vertical="center"/>
    </xf>
    <xf numFmtId="14" fontId="9" fillId="0" borderId="53" xfId="48" applyNumberFormat="1" applyFont="1" applyBorder="1" applyAlignment="1">
      <alignment horizontal="center" vertical="center"/>
    </xf>
    <xf numFmtId="41" fontId="9" fillId="0" borderId="27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32" xfId="48" applyNumberFormat="1" applyFont="1" applyBorder="1" applyAlignment="1">
      <alignment horizontal="center" vertical="center"/>
    </xf>
    <xf numFmtId="14" fontId="9" fillId="0" borderId="31" xfId="48" applyNumberFormat="1" applyFont="1" applyBorder="1" applyAlignment="1">
      <alignment horizontal="center" vertical="center"/>
    </xf>
    <xf numFmtId="14" fontId="9" fillId="0" borderId="29" xfId="48" applyNumberFormat="1" applyFont="1" applyBorder="1" applyAlignment="1">
      <alignment horizontal="center" vertical="center"/>
    </xf>
    <xf numFmtId="14" fontId="9" fillId="0" borderId="54" xfId="48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1" fontId="13" fillId="0" borderId="51" xfId="48" applyFont="1" applyBorder="1" applyAlignment="1">
      <alignment horizontal="center" vertical="center"/>
    </xf>
    <xf numFmtId="41" fontId="13" fillId="0" borderId="28" xfId="48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3" fillId="0" borderId="31" xfId="48" applyFont="1" applyBorder="1" applyAlignment="1">
      <alignment horizontal="center" vertical="center"/>
    </xf>
    <xf numFmtId="41" fontId="13" fillId="0" borderId="29" xfId="48" applyFont="1" applyBorder="1" applyAlignment="1">
      <alignment horizontal="center" vertical="center"/>
    </xf>
    <xf numFmtId="41" fontId="10" fillId="0" borderId="28" xfId="48" applyFont="1" applyBorder="1" applyAlignment="1">
      <alignment horizontal="center" vertical="center"/>
    </xf>
    <xf numFmtId="41" fontId="10" fillId="0" borderId="20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41" fontId="9" fillId="0" borderId="42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2" xfId="48" applyFont="1" applyBorder="1" applyAlignment="1">
      <alignment horizontal="right" vertical="center"/>
    </xf>
    <xf numFmtId="41" fontId="9" fillId="0" borderId="31" xfId="48" applyFont="1" applyBorder="1" applyAlignment="1">
      <alignment horizontal="center"/>
    </xf>
    <xf numFmtId="41" fontId="9" fillId="0" borderId="29" xfId="48" applyFont="1" applyBorder="1" applyAlignment="1">
      <alignment horizontal="center"/>
    </xf>
    <xf numFmtId="41" fontId="9" fillId="0" borderId="56" xfId="48" applyFont="1" applyBorder="1" applyAlignment="1">
      <alignment horizontal="center"/>
    </xf>
    <xf numFmtId="0" fontId="13" fillId="33" borderId="57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41" fontId="9" fillId="0" borderId="44" xfId="48" applyFont="1" applyBorder="1" applyAlignment="1">
      <alignment horizontal="center"/>
    </xf>
    <xf numFmtId="41" fontId="9" fillId="0" borderId="43" xfId="48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3" xfId="48" applyFont="1" applyBorder="1" applyAlignment="1">
      <alignment horizontal="right"/>
    </xf>
    <xf numFmtId="41" fontId="9" fillId="0" borderId="36" xfId="48" applyFont="1" applyBorder="1" applyAlignment="1">
      <alignment horizontal="right"/>
    </xf>
    <xf numFmtId="0" fontId="9" fillId="0" borderId="40" xfId="0" applyFont="1" applyBorder="1" applyAlignment="1">
      <alignment horizontal="center"/>
    </xf>
    <xf numFmtId="176" fontId="9" fillId="0" borderId="44" xfId="0" applyNumberFormat="1" applyFont="1" applyBorder="1" applyAlignment="1">
      <alignment horizontal="center"/>
    </xf>
    <xf numFmtId="176" fontId="9" fillId="0" borderId="43" xfId="0" applyNumberFormat="1" applyFont="1" applyBorder="1" applyAlignment="1">
      <alignment horizontal="center"/>
    </xf>
    <xf numFmtId="176" fontId="9" fillId="0" borderId="53" xfId="0" applyNumberFormat="1" applyFont="1" applyBorder="1" applyAlignment="1">
      <alignment horizont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83"/>
      <c r="F2" s="83"/>
      <c r="G2" s="7"/>
      <c r="H2" s="85"/>
      <c r="I2" s="85"/>
      <c r="J2" s="85"/>
    </row>
    <row r="3" spans="1:10" ht="15.75" customHeight="1">
      <c r="A3" s="8"/>
      <c r="B3" s="8"/>
      <c r="C3" s="8"/>
      <c r="D3" s="21"/>
      <c r="E3" s="84"/>
      <c r="F3" s="84"/>
      <c r="G3" s="22" t="s">
        <v>1</v>
      </c>
      <c r="H3" s="86"/>
      <c r="I3" s="86"/>
      <c r="J3" s="86"/>
    </row>
    <row r="4" spans="1:10" ht="38.25" customHeight="1">
      <c r="A4" s="87" t="s">
        <v>3</v>
      </c>
      <c r="B4" s="88"/>
      <c r="C4" s="88"/>
      <c r="D4" s="88"/>
      <c r="E4" s="88"/>
      <c r="F4" s="88"/>
      <c r="G4" s="88"/>
      <c r="H4" s="88"/>
      <c r="I4" s="88"/>
      <c r="J4" s="89"/>
    </row>
    <row r="5" spans="1:10" ht="20.25" customHeight="1">
      <c r="A5" s="90" t="s">
        <v>5</v>
      </c>
      <c r="B5" s="83"/>
      <c r="C5" s="83"/>
      <c r="D5" s="83"/>
      <c r="E5" s="83"/>
      <c r="F5" s="83"/>
      <c r="G5" s="83"/>
      <c r="H5" s="83"/>
      <c r="I5" s="83"/>
      <c r="J5" s="91"/>
    </row>
    <row r="6" spans="1:14" ht="29.25" customHeight="1">
      <c r="A6" s="92" t="s">
        <v>8</v>
      </c>
      <c r="B6" s="93"/>
      <c r="C6" s="93"/>
      <c r="D6" s="93"/>
      <c r="E6" s="93"/>
      <c r="F6" s="93"/>
      <c r="G6" s="93"/>
      <c r="H6" s="93"/>
      <c r="I6" s="93"/>
      <c r="J6" s="94"/>
      <c r="K6" s="23"/>
      <c r="L6" s="23"/>
      <c r="M6" s="23"/>
      <c r="N6" s="23"/>
    </row>
    <row r="7" spans="1:10" s="13" customFormat="1" ht="23.25" customHeight="1">
      <c r="A7" s="76" t="s">
        <v>6</v>
      </c>
      <c r="B7" s="77"/>
      <c r="C7" s="77"/>
      <c r="D7" s="78"/>
      <c r="E7" s="76" t="s">
        <v>7</v>
      </c>
      <c r="F7" s="77"/>
      <c r="G7" s="78"/>
      <c r="H7" s="76" t="s">
        <v>4</v>
      </c>
      <c r="I7" s="77"/>
      <c r="J7" s="78"/>
    </row>
    <row r="8" spans="1:10" s="13" customFormat="1" ht="19.5" customHeight="1">
      <c r="A8" s="74"/>
      <c r="B8" s="74"/>
      <c r="C8" s="75"/>
      <c r="D8" s="16"/>
      <c r="E8" s="82"/>
      <c r="F8" s="82"/>
      <c r="G8" s="16"/>
      <c r="H8" s="17"/>
      <c r="I8" s="18"/>
      <c r="J8" s="19"/>
    </row>
    <row r="9" spans="1:10" s="13" customFormat="1" ht="19.5" customHeight="1">
      <c r="A9" s="74"/>
      <c r="B9" s="74"/>
      <c r="C9" s="75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4"/>
      <c r="B10" s="74"/>
      <c r="C10" s="75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4"/>
      <c r="B11" s="74"/>
      <c r="C11" s="75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4"/>
      <c r="B12" s="74"/>
      <c r="C12" s="75"/>
      <c r="D12" s="16"/>
      <c r="E12" s="14"/>
      <c r="F12" s="15"/>
      <c r="G12" s="16"/>
      <c r="H12" s="17"/>
      <c r="I12" s="18"/>
      <c r="J12" s="19"/>
    </row>
    <row r="13" spans="1:10" ht="19.5" customHeight="1">
      <c r="A13" s="76" t="s">
        <v>17</v>
      </c>
      <c r="B13" s="77"/>
      <c r="C13" s="77"/>
      <c r="D13" s="78"/>
      <c r="E13" s="9"/>
      <c r="F13" s="10"/>
      <c r="G13" s="11"/>
      <c r="H13" s="1"/>
      <c r="I13" s="2"/>
      <c r="J13" s="3"/>
    </row>
    <row r="14" spans="1:10" ht="15" customHeight="1">
      <c r="A14" s="79" t="s">
        <v>2</v>
      </c>
      <c r="B14" s="80"/>
      <c r="C14" s="80"/>
      <c r="D14" s="80"/>
      <c r="E14" s="80"/>
      <c r="F14" s="80"/>
      <c r="G14" s="80"/>
      <c r="H14" s="80"/>
      <c r="I14" s="80"/>
      <c r="J14" s="81"/>
    </row>
    <row r="15" spans="1:10" ht="14.25" customHeight="1">
      <c r="A15" s="67" t="s">
        <v>15</v>
      </c>
      <c r="B15" s="68"/>
      <c r="C15" s="68"/>
      <c r="D15" s="68"/>
      <c r="E15" s="68"/>
      <c r="F15" s="68"/>
      <c r="G15" s="68"/>
      <c r="H15" s="68"/>
      <c r="I15" s="68"/>
      <c r="J15" s="69"/>
    </row>
    <row r="16" spans="1:10" ht="15" customHeight="1">
      <c r="A16" s="70" t="s">
        <v>13</v>
      </c>
      <c r="B16" s="71"/>
      <c r="C16" s="71"/>
      <c r="D16" s="71"/>
      <c r="E16" s="71"/>
      <c r="F16" s="71"/>
      <c r="G16" s="71"/>
      <c r="H16" s="71"/>
      <c r="I16" s="71"/>
      <c r="J16" s="72"/>
    </row>
    <row r="17" spans="8:10" ht="14.25" customHeight="1">
      <c r="H17" s="73" t="s">
        <v>18</v>
      </c>
      <c r="I17" s="73"/>
      <c r="J17" s="73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83"/>
      <c r="F20" s="83"/>
      <c r="G20" s="7"/>
      <c r="H20" s="85"/>
      <c r="I20" s="85"/>
      <c r="J20" s="85"/>
    </row>
    <row r="21" spans="1:10" ht="15.75" customHeight="1">
      <c r="A21" s="8"/>
      <c r="B21" s="8"/>
      <c r="C21" s="8"/>
      <c r="D21" s="21"/>
      <c r="E21" s="84"/>
      <c r="F21" s="84"/>
      <c r="G21" s="22" t="s">
        <v>1</v>
      </c>
      <c r="H21" s="86"/>
      <c r="I21" s="86"/>
      <c r="J21" s="86"/>
    </row>
    <row r="22" spans="1:10" ht="38.25" customHeight="1">
      <c r="A22" s="87" t="s">
        <v>3</v>
      </c>
      <c r="B22" s="88"/>
      <c r="C22" s="88"/>
      <c r="D22" s="88"/>
      <c r="E22" s="88"/>
      <c r="F22" s="88"/>
      <c r="G22" s="88"/>
      <c r="H22" s="88"/>
      <c r="I22" s="88"/>
      <c r="J22" s="89"/>
    </row>
    <row r="23" spans="1:10" ht="20.25" customHeight="1">
      <c r="A23" s="90" t="s">
        <v>5</v>
      </c>
      <c r="B23" s="83"/>
      <c r="C23" s="83"/>
      <c r="D23" s="83"/>
      <c r="E23" s="83"/>
      <c r="F23" s="83"/>
      <c r="G23" s="83"/>
      <c r="H23" s="83"/>
      <c r="I23" s="83"/>
      <c r="J23" s="91"/>
    </row>
    <row r="24" spans="1:14" ht="29.25" customHeight="1">
      <c r="A24" s="92" t="s">
        <v>9</v>
      </c>
      <c r="B24" s="93"/>
      <c r="C24" s="93"/>
      <c r="D24" s="93"/>
      <c r="E24" s="93"/>
      <c r="F24" s="93"/>
      <c r="G24" s="93"/>
      <c r="H24" s="93"/>
      <c r="I24" s="93"/>
      <c r="J24" s="94"/>
      <c r="K24" s="23"/>
      <c r="L24" s="23"/>
      <c r="M24" s="23"/>
      <c r="N24" s="23"/>
    </row>
    <row r="25" spans="1:10" s="13" customFormat="1" ht="23.25" customHeight="1">
      <c r="A25" s="76" t="s">
        <v>6</v>
      </c>
      <c r="B25" s="77"/>
      <c r="C25" s="77"/>
      <c r="D25" s="78"/>
      <c r="E25" s="76" t="s">
        <v>7</v>
      </c>
      <c r="F25" s="77"/>
      <c r="G25" s="78"/>
      <c r="H25" s="76" t="s">
        <v>4</v>
      </c>
      <c r="I25" s="77"/>
      <c r="J25" s="78"/>
    </row>
    <row r="26" spans="1:10" s="13" customFormat="1" ht="19.5" customHeight="1">
      <c r="A26" s="74"/>
      <c r="B26" s="74"/>
      <c r="C26" s="75"/>
      <c r="D26" s="16"/>
      <c r="E26" s="82"/>
      <c r="F26" s="82"/>
      <c r="G26" s="16"/>
      <c r="H26" s="17"/>
      <c r="I26" s="18"/>
      <c r="J26" s="19"/>
    </row>
    <row r="27" spans="1:10" s="13" customFormat="1" ht="19.5" customHeight="1">
      <c r="A27" s="74"/>
      <c r="B27" s="74"/>
      <c r="C27" s="75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4"/>
      <c r="B28" s="74"/>
      <c r="C28" s="75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4"/>
      <c r="B29" s="74"/>
      <c r="C29" s="75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4"/>
      <c r="B30" s="74"/>
      <c r="C30" s="75"/>
      <c r="D30" s="16"/>
      <c r="E30" s="14"/>
      <c r="F30" s="15"/>
      <c r="G30" s="16"/>
      <c r="H30" s="17"/>
      <c r="I30" s="18"/>
      <c r="J30" s="19"/>
    </row>
    <row r="31" spans="1:10" ht="19.5" customHeight="1">
      <c r="A31" s="76" t="s">
        <v>17</v>
      </c>
      <c r="B31" s="77"/>
      <c r="C31" s="77"/>
      <c r="D31" s="78"/>
      <c r="E31" s="9"/>
      <c r="F31" s="10"/>
      <c r="G31" s="11"/>
      <c r="H31" s="1"/>
      <c r="I31" s="2"/>
      <c r="J31" s="3"/>
    </row>
    <row r="32" spans="1:10" ht="14.25" customHeight="1">
      <c r="A32" s="79" t="s">
        <v>2</v>
      </c>
      <c r="B32" s="80"/>
      <c r="C32" s="80"/>
      <c r="D32" s="80"/>
      <c r="E32" s="80"/>
      <c r="F32" s="80"/>
      <c r="G32" s="80"/>
      <c r="H32" s="80"/>
      <c r="I32" s="80"/>
      <c r="J32" s="81"/>
    </row>
    <row r="33" spans="1:10" ht="12.75" customHeight="1">
      <c r="A33" s="67" t="s">
        <v>16</v>
      </c>
      <c r="B33" s="68"/>
      <c r="C33" s="68"/>
      <c r="D33" s="68"/>
      <c r="E33" s="68"/>
      <c r="F33" s="68"/>
      <c r="G33" s="68"/>
      <c r="H33" s="68"/>
      <c r="I33" s="68"/>
      <c r="J33" s="69"/>
    </row>
    <row r="34" spans="1:10" ht="15" customHeight="1">
      <c r="A34" s="70" t="s">
        <v>14</v>
      </c>
      <c r="B34" s="71"/>
      <c r="C34" s="71"/>
      <c r="D34" s="71"/>
      <c r="E34" s="71"/>
      <c r="F34" s="71"/>
      <c r="G34" s="71"/>
      <c r="H34" s="71"/>
      <c r="I34" s="71"/>
      <c r="J34" s="72"/>
    </row>
    <row r="35" spans="8:10" ht="13.5">
      <c r="H35" s="73" t="s">
        <v>18</v>
      </c>
      <c r="I35" s="73"/>
      <c r="J35" s="73"/>
    </row>
  </sheetData>
  <sheetProtection/>
  <mergeCells count="44">
    <mergeCell ref="A24:J24"/>
    <mergeCell ref="A25:D25"/>
    <mergeCell ref="E25:G25"/>
    <mergeCell ref="H25:J25"/>
    <mergeCell ref="A14:J14"/>
    <mergeCell ref="A12:C12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E7:G7"/>
    <mergeCell ref="I2:I3"/>
    <mergeCell ref="H2:H3"/>
    <mergeCell ref="A4:J4"/>
    <mergeCell ref="A5:J5"/>
    <mergeCell ref="J2:J3"/>
    <mergeCell ref="E2:E3"/>
    <mergeCell ref="F2:F3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M30" sqref="M30"/>
    </sheetView>
  </sheetViews>
  <sheetFormatPr defaultColWidth="8.88671875" defaultRowHeight="13.5"/>
  <cols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10546875" style="0" customWidth="1"/>
    <col min="7" max="7" width="2.6640625" style="0" customWidth="1"/>
    <col min="8" max="8" width="3.21484375" style="0" customWidth="1"/>
    <col min="9" max="9" width="2.3359375" style="0" customWidth="1"/>
    <col min="10" max="10" width="1.33203125" style="0" customWidth="1"/>
    <col min="11" max="11" width="1.5625" style="0" hidden="1" customWidth="1"/>
    <col min="12" max="12" width="5.99609375" style="0" customWidth="1"/>
    <col min="13" max="13" width="3.77734375" style="0" customWidth="1"/>
    <col min="14" max="14" width="0.23046875" style="0" customWidth="1"/>
    <col min="15" max="15" width="9.10546875" style="0" customWidth="1"/>
    <col min="16" max="16" width="0.3359375" style="0" customWidth="1"/>
    <col min="17" max="17" width="12.10546875" style="0" customWidth="1"/>
  </cols>
  <sheetData>
    <row r="1" spans="1:15" ht="49.5" customHeight="1">
      <c r="A1" s="121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>
      <c r="A3" s="24"/>
      <c r="B3" s="24"/>
      <c r="C3" s="24"/>
      <c r="D3" s="24"/>
      <c r="E3" s="44"/>
      <c r="F3" s="50"/>
      <c r="G3" s="51" t="s">
        <v>27</v>
      </c>
      <c r="H3" s="123" t="s">
        <v>37</v>
      </c>
      <c r="I3" s="124"/>
      <c r="J3" s="122" t="s">
        <v>34</v>
      </c>
      <c r="K3" s="123"/>
      <c r="L3" s="124"/>
      <c r="M3" s="128" t="s">
        <v>35</v>
      </c>
      <c r="N3" s="129"/>
      <c r="O3" s="130"/>
    </row>
    <row r="4" spans="1:15" ht="33.75" customHeight="1" thickBot="1">
      <c r="A4" s="24"/>
      <c r="B4" s="24" t="s">
        <v>52</v>
      </c>
      <c r="C4" s="24"/>
      <c r="D4" s="24"/>
      <c r="E4" s="29"/>
      <c r="F4" s="49"/>
      <c r="G4" s="27" t="s">
        <v>28</v>
      </c>
      <c r="H4" s="45"/>
      <c r="I4" s="45"/>
      <c r="J4" s="48"/>
      <c r="K4" s="46"/>
      <c r="L4" s="47"/>
      <c r="M4" s="131"/>
      <c r="N4" s="132"/>
      <c r="O4" s="133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25" t="s">
        <v>19</v>
      </c>
      <c r="B6" s="125"/>
      <c r="C6" s="126" t="s">
        <v>56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36" t="s">
        <v>21</v>
      </c>
      <c r="B8" s="37" t="s">
        <v>29</v>
      </c>
      <c r="C8" s="37" t="s">
        <v>38</v>
      </c>
      <c r="D8" s="28" t="s">
        <v>33</v>
      </c>
      <c r="E8" s="110" t="s">
        <v>39</v>
      </c>
      <c r="F8" s="111"/>
      <c r="G8" s="112"/>
      <c r="H8" s="110" t="s">
        <v>30</v>
      </c>
      <c r="I8" s="111"/>
      <c r="J8" s="111"/>
      <c r="K8" s="111"/>
      <c r="L8" s="112"/>
      <c r="M8" s="110" t="s">
        <v>44</v>
      </c>
      <c r="N8" s="111"/>
      <c r="O8" s="127"/>
    </row>
    <row r="9" spans="1:15" ht="21" customHeight="1">
      <c r="A9" s="35" t="s">
        <v>25</v>
      </c>
      <c r="B9" s="52" t="s">
        <v>40</v>
      </c>
      <c r="C9" s="38">
        <v>2476250</v>
      </c>
      <c r="D9" s="32">
        <v>770000</v>
      </c>
      <c r="E9" s="134">
        <v>770770</v>
      </c>
      <c r="F9" s="135"/>
      <c r="G9" s="136"/>
      <c r="H9" s="134">
        <f>SUM(C9+D9-E9)</f>
        <v>2475480</v>
      </c>
      <c r="I9" s="135"/>
      <c r="J9" s="135"/>
      <c r="K9" s="135"/>
      <c r="L9" s="136"/>
      <c r="M9" s="137">
        <f>SUM(H9:L11)</f>
        <v>3499831</v>
      </c>
      <c r="N9" s="138"/>
      <c r="O9" s="139"/>
    </row>
    <row r="10" spans="1:15" ht="21" customHeight="1">
      <c r="A10" s="35" t="s">
        <v>50</v>
      </c>
      <c r="B10" s="52" t="s">
        <v>51</v>
      </c>
      <c r="C10" s="38">
        <v>869771</v>
      </c>
      <c r="D10" s="32">
        <v>155000</v>
      </c>
      <c r="E10" s="134">
        <v>100000</v>
      </c>
      <c r="F10" s="135"/>
      <c r="G10" s="136"/>
      <c r="H10" s="134">
        <f>SUM(C10+D10-E10)</f>
        <v>924771</v>
      </c>
      <c r="I10" s="135"/>
      <c r="J10" s="135"/>
      <c r="K10" s="135"/>
      <c r="L10" s="136"/>
      <c r="M10" s="140"/>
      <c r="N10" s="141"/>
      <c r="O10" s="142"/>
    </row>
    <row r="11" spans="1:15" ht="21" customHeight="1" thickBot="1">
      <c r="A11" s="113" t="s">
        <v>43</v>
      </c>
      <c r="B11" s="114"/>
      <c r="C11" s="39">
        <v>138440</v>
      </c>
      <c r="D11" s="33">
        <v>0</v>
      </c>
      <c r="E11" s="118">
        <v>38860</v>
      </c>
      <c r="F11" s="119"/>
      <c r="G11" s="120"/>
      <c r="H11" s="118">
        <f>SUM(C11+D11-E11)</f>
        <v>99580</v>
      </c>
      <c r="I11" s="119"/>
      <c r="J11" s="119"/>
      <c r="K11" s="119"/>
      <c r="L11" s="120"/>
      <c r="M11" s="143"/>
      <c r="N11" s="144"/>
      <c r="O11" s="145"/>
    </row>
    <row r="12" spans="1:15" ht="5.25" customHeight="1">
      <c r="A12" s="65"/>
      <c r="B12" s="30"/>
      <c r="C12" s="30"/>
      <c r="D12" s="31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66"/>
    </row>
    <row r="13" spans="1:15" ht="22.5" customHeight="1" thickBot="1">
      <c r="A13" s="108" t="s">
        <v>45</v>
      </c>
      <c r="B13" s="109"/>
      <c r="C13" s="30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66"/>
    </row>
    <row r="14" spans="1:15" ht="24.75" customHeight="1" thickBot="1">
      <c r="A14" s="115" t="s">
        <v>42</v>
      </c>
      <c r="B14" s="116"/>
      <c r="C14" s="116"/>
      <c r="D14" s="117"/>
      <c r="E14" s="116" t="s">
        <v>4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64"/>
    </row>
    <row r="15" spans="1:15" ht="21" customHeight="1">
      <c r="A15" s="40" t="s">
        <v>23</v>
      </c>
      <c r="B15" s="34" t="s">
        <v>26</v>
      </c>
      <c r="C15" s="167" t="s">
        <v>32</v>
      </c>
      <c r="D15" s="168"/>
      <c r="E15" s="183" t="s">
        <v>31</v>
      </c>
      <c r="F15" s="184"/>
      <c r="G15" s="174" t="s">
        <v>22</v>
      </c>
      <c r="H15" s="175"/>
      <c r="I15" s="175"/>
      <c r="J15" s="176"/>
      <c r="K15" s="171" t="s">
        <v>48</v>
      </c>
      <c r="L15" s="172"/>
      <c r="M15" s="172"/>
      <c r="N15" s="172"/>
      <c r="O15" s="173"/>
    </row>
    <row r="16" spans="1:15" ht="14.25" customHeight="1">
      <c r="A16" s="53" t="s">
        <v>47</v>
      </c>
      <c r="B16" s="55">
        <v>925000</v>
      </c>
      <c r="C16" s="169" t="s">
        <v>57</v>
      </c>
      <c r="D16" s="170"/>
      <c r="E16" s="165" t="s">
        <v>46</v>
      </c>
      <c r="F16" s="166"/>
      <c r="G16" s="177">
        <v>700000</v>
      </c>
      <c r="H16" s="177"/>
      <c r="I16" s="177"/>
      <c r="J16" s="178"/>
      <c r="K16" s="180" t="s">
        <v>49</v>
      </c>
      <c r="L16" s="181"/>
      <c r="M16" s="181"/>
      <c r="N16" s="181"/>
      <c r="O16" s="182"/>
    </row>
    <row r="17" spans="1:15" ht="14.25" customHeight="1">
      <c r="A17" s="54"/>
      <c r="B17" s="42"/>
      <c r="C17" s="103"/>
      <c r="D17" s="104"/>
      <c r="E17" s="98" t="s">
        <v>53</v>
      </c>
      <c r="F17" s="99"/>
      <c r="G17" s="106">
        <v>100000</v>
      </c>
      <c r="H17" s="106"/>
      <c r="I17" s="106"/>
      <c r="J17" s="107"/>
      <c r="K17" s="95" t="s">
        <v>54</v>
      </c>
      <c r="L17" s="96"/>
      <c r="M17" s="96"/>
      <c r="N17" s="96"/>
      <c r="O17" s="97"/>
    </row>
    <row r="18" spans="1:15" ht="14.25" customHeight="1">
      <c r="A18" s="54"/>
      <c r="B18" s="42"/>
      <c r="C18" s="95"/>
      <c r="D18" s="96"/>
      <c r="E18" s="98" t="s">
        <v>58</v>
      </c>
      <c r="F18" s="99"/>
      <c r="G18" s="105">
        <v>51810</v>
      </c>
      <c r="H18" s="106"/>
      <c r="I18" s="106"/>
      <c r="J18" s="107"/>
      <c r="K18" s="43"/>
      <c r="L18" s="96" t="s">
        <v>59</v>
      </c>
      <c r="M18" s="96"/>
      <c r="N18" s="96"/>
      <c r="O18" s="97"/>
    </row>
    <row r="19" spans="1:15" ht="14.25" customHeight="1">
      <c r="A19" s="54"/>
      <c r="B19" s="64"/>
      <c r="C19" s="95"/>
      <c r="D19" s="179"/>
      <c r="E19" s="98" t="s">
        <v>60</v>
      </c>
      <c r="F19" s="99"/>
      <c r="G19" s="102">
        <v>36330</v>
      </c>
      <c r="H19" s="100"/>
      <c r="I19" s="100"/>
      <c r="J19" s="101"/>
      <c r="K19" s="43"/>
      <c r="L19" s="96" t="s">
        <v>61</v>
      </c>
      <c r="M19" s="96"/>
      <c r="N19" s="96"/>
      <c r="O19" s="97"/>
    </row>
    <row r="20" spans="1:15" ht="14.25" customHeight="1">
      <c r="A20" s="54"/>
      <c r="B20" s="64"/>
      <c r="C20" s="95"/>
      <c r="D20" s="179"/>
      <c r="E20" s="98" t="s">
        <v>62</v>
      </c>
      <c r="F20" s="99"/>
      <c r="G20" s="102">
        <v>11000</v>
      </c>
      <c r="H20" s="100"/>
      <c r="I20" s="100"/>
      <c r="J20" s="101"/>
      <c r="K20" s="43"/>
      <c r="L20" s="96" t="s">
        <v>63</v>
      </c>
      <c r="M20" s="96"/>
      <c r="N20" s="96"/>
      <c r="O20" s="97"/>
    </row>
    <row r="21" spans="1:15" ht="14.25" customHeight="1">
      <c r="A21" s="54"/>
      <c r="B21" s="64"/>
      <c r="C21" s="95"/>
      <c r="D21" s="179"/>
      <c r="E21" s="98" t="s">
        <v>64</v>
      </c>
      <c r="F21" s="99"/>
      <c r="G21" s="102">
        <v>10190</v>
      </c>
      <c r="H21" s="100"/>
      <c r="I21" s="100"/>
      <c r="J21" s="101"/>
      <c r="K21" s="43"/>
      <c r="L21" s="96" t="s">
        <v>65</v>
      </c>
      <c r="M21" s="96"/>
      <c r="N21" s="96"/>
      <c r="O21" s="97"/>
    </row>
    <row r="22" spans="1:15" ht="14.25" customHeight="1" thickBot="1">
      <c r="A22" s="57"/>
      <c r="B22" s="58"/>
      <c r="C22" s="161"/>
      <c r="D22" s="162"/>
      <c r="E22" s="98" t="s">
        <v>66</v>
      </c>
      <c r="F22" s="99"/>
      <c r="G22" s="105">
        <v>300</v>
      </c>
      <c r="H22" s="106"/>
      <c r="I22" s="106"/>
      <c r="J22" s="107"/>
      <c r="K22" s="95" t="s">
        <v>67</v>
      </c>
      <c r="L22" s="96"/>
      <c r="M22" s="96"/>
      <c r="N22" s="96"/>
      <c r="O22" s="97"/>
    </row>
    <row r="23" spans="1:15" ht="14.25" customHeight="1">
      <c r="A23" s="62"/>
      <c r="B23" s="163"/>
      <c r="C23" s="163"/>
      <c r="D23" s="163"/>
      <c r="E23" s="98"/>
      <c r="F23" s="99"/>
      <c r="G23" s="105"/>
      <c r="H23" s="106"/>
      <c r="I23" s="106"/>
      <c r="J23" s="107"/>
      <c r="K23" s="43"/>
      <c r="L23" s="96"/>
      <c r="M23" s="96"/>
      <c r="N23" s="96"/>
      <c r="O23" s="97"/>
    </row>
    <row r="24" spans="1:15" ht="14.25" customHeight="1">
      <c r="A24" s="62"/>
      <c r="B24" s="100"/>
      <c r="C24" s="100"/>
      <c r="D24" s="100"/>
      <c r="E24" s="98"/>
      <c r="F24" s="99"/>
      <c r="G24" s="105"/>
      <c r="H24" s="106"/>
      <c r="I24" s="106"/>
      <c r="J24" s="107"/>
      <c r="K24" s="43"/>
      <c r="L24" s="96"/>
      <c r="M24" s="96"/>
      <c r="N24" s="96"/>
      <c r="O24" s="97"/>
    </row>
    <row r="25" spans="1:15" ht="14.25" customHeight="1">
      <c r="A25" s="63"/>
      <c r="B25" s="59"/>
      <c r="C25" s="60"/>
      <c r="D25" s="59"/>
      <c r="E25" s="155"/>
      <c r="F25" s="156"/>
      <c r="G25" s="159"/>
      <c r="H25" s="159"/>
      <c r="I25" s="159"/>
      <c r="J25" s="160"/>
      <c r="K25" s="43"/>
      <c r="L25" s="157"/>
      <c r="M25" s="157"/>
      <c r="N25" s="157"/>
      <c r="O25" s="158"/>
    </row>
    <row r="26" spans="1:15" ht="22.5" customHeight="1" thickBot="1">
      <c r="A26" s="56" t="s">
        <v>20</v>
      </c>
      <c r="B26" s="151">
        <f>SUM(B16:B22,D16:D25)</f>
        <v>925000</v>
      </c>
      <c r="C26" s="152"/>
      <c r="D26" s="61"/>
      <c r="E26" s="153" t="s">
        <v>24</v>
      </c>
      <c r="F26" s="154"/>
      <c r="G26" s="147">
        <f>SUM(G16:J25)</f>
        <v>909630</v>
      </c>
      <c r="H26" s="148"/>
      <c r="I26" s="148"/>
      <c r="J26" s="148"/>
      <c r="K26" s="148"/>
      <c r="L26" s="148"/>
      <c r="M26" s="148"/>
      <c r="N26" s="148"/>
      <c r="O26" s="41"/>
    </row>
    <row r="27" ht="8.25" customHeight="1"/>
    <row r="28" spans="1:15" ht="15.75" customHeight="1">
      <c r="A28" s="149" t="s">
        <v>41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</row>
    <row r="29" spans="1:15" ht="32.25" customHeight="1">
      <c r="A29" s="146" t="s">
        <v>36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</row>
  </sheetData>
  <sheetProtection/>
  <mergeCells count="69">
    <mergeCell ref="C21:D21"/>
    <mergeCell ref="B24:D24"/>
    <mergeCell ref="C15:D15"/>
    <mergeCell ref="C16:D16"/>
    <mergeCell ref="K15:O15"/>
    <mergeCell ref="G15:J15"/>
    <mergeCell ref="G16:J16"/>
    <mergeCell ref="C19:D19"/>
    <mergeCell ref="K16:O16"/>
    <mergeCell ref="E15:F15"/>
    <mergeCell ref="C20:D20"/>
    <mergeCell ref="E14:O14"/>
    <mergeCell ref="E16:F16"/>
    <mergeCell ref="G24:J24"/>
    <mergeCell ref="E19:F19"/>
    <mergeCell ref="G19:J19"/>
    <mergeCell ref="L20:O20"/>
    <mergeCell ref="E17:F17"/>
    <mergeCell ref="E21:F21"/>
    <mergeCell ref="G21:J21"/>
    <mergeCell ref="E20:F20"/>
    <mergeCell ref="E24:F24"/>
    <mergeCell ref="B23:D23"/>
    <mergeCell ref="E22:F22"/>
    <mergeCell ref="E23:F23"/>
    <mergeCell ref="A29:O29"/>
    <mergeCell ref="G26:N26"/>
    <mergeCell ref="A28:O28"/>
    <mergeCell ref="B26:C26"/>
    <mergeCell ref="E26:F26"/>
    <mergeCell ref="E25:F25"/>
    <mergeCell ref="L25:O25"/>
    <mergeCell ref="G25:J25"/>
    <mergeCell ref="H9:L9"/>
    <mergeCell ref="E10:G10"/>
    <mergeCell ref="H10:L10"/>
    <mergeCell ref="E8:G8"/>
    <mergeCell ref="M9:O11"/>
    <mergeCell ref="E11:G11"/>
    <mergeCell ref="A1:O1"/>
    <mergeCell ref="J3:L3"/>
    <mergeCell ref="H3:I3"/>
    <mergeCell ref="A6:B6"/>
    <mergeCell ref="C6:O6"/>
    <mergeCell ref="M8:O8"/>
    <mergeCell ref="M3:O3"/>
    <mergeCell ref="M4:O4"/>
    <mergeCell ref="H8:L8"/>
    <mergeCell ref="A11:B11"/>
    <mergeCell ref="G20:J20"/>
    <mergeCell ref="C18:D18"/>
    <mergeCell ref="E18:F18"/>
    <mergeCell ref="A14:D14"/>
    <mergeCell ref="H11:L11"/>
    <mergeCell ref="K17:O17"/>
    <mergeCell ref="G17:J17"/>
    <mergeCell ref="E9:G9"/>
    <mergeCell ref="L18:O18"/>
    <mergeCell ref="L19:O19"/>
    <mergeCell ref="G18:J18"/>
    <mergeCell ref="G23:J23"/>
    <mergeCell ref="L21:O21"/>
    <mergeCell ref="A13:B13"/>
    <mergeCell ref="G22:J22"/>
    <mergeCell ref="C17:D17"/>
    <mergeCell ref="C22:D22"/>
    <mergeCell ref="K22:O22"/>
    <mergeCell ref="L23:O23"/>
    <mergeCell ref="L24:O24"/>
  </mergeCells>
  <printOptions/>
  <pageMargins left="0.61" right="0.56" top="1" bottom="0.7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2014-08-11T07:35:41Z</cp:lastPrinted>
  <dcterms:created xsi:type="dcterms:W3CDTF">2002-11-18T02:47:03Z</dcterms:created>
  <dcterms:modified xsi:type="dcterms:W3CDTF">2014-08-11T07:36:55Z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