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05" windowWidth="7350" windowHeight="47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<sst xmlns="http://schemas.openxmlformats.org/spreadsheetml/2006/main" count="101" uniqueCount="87">
  <si>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</si>
  <si>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</si>
  <si>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</si>
  <si>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</si>
  <si>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</si>
  <si>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</si>
  <si>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</si>
  <si>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</si>
  <si>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</si>
  <si>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</si>
  <si>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</si>
  <si>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</si>
  <si>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</si>
  <si>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</si>
  <si>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</si>
  <si>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</si>
  <si>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</si>
  <si>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</si>
  <si>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</si>
  <si>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</si>
  <si>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</si>
  <si>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</si>
  <si>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</si>
  <si>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</si>
  <si>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</si>
  <si>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</si>
  <si>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</si>
  <si>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</si>
  <si>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</si>
  <si>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</si>
  <si>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</si>
  <si>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</si>
  <si>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</si>
  <si>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</si>
  <si>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</si>
  <si>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</si>
  <si>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안 성 시 민 연 대</t>
  </si>
  <si>
    <t>총 무</t>
  </si>
  <si>
    <t>전월잔액</t>
  </si>
  <si>
    <t>기간출금액</t>
  </si>
  <si>
    <t>-005597</t>
  </si>
  <si>
    <t>상기와 같이 지출하고저 하오니 결재바랍니다.</t>
  </si>
  <si>
    <t>수  입  내   역</t>
  </si>
  <si>
    <t>시 재 금</t>
  </si>
  <si>
    <t>총잔액</t>
  </si>
  <si>
    <t>2. 내   역</t>
  </si>
  <si>
    <t>인건비</t>
  </si>
  <si>
    <t>연납회원:</t>
  </si>
  <si>
    <t>월납회원:</t>
  </si>
  <si>
    <t>월납회비</t>
  </si>
  <si>
    <t>비 고</t>
  </si>
  <si>
    <t>총무월급</t>
  </si>
  <si>
    <t>국민은행</t>
  </si>
  <si>
    <t>-375511</t>
  </si>
  <si>
    <t xml:space="preserve">          </t>
  </si>
  <si>
    <t>특별회비</t>
  </si>
  <si>
    <t>남경우(11월)</t>
  </si>
  <si>
    <t>임대료</t>
  </si>
  <si>
    <t>통신비</t>
  </si>
  <si>
    <t>수수료</t>
  </si>
  <si>
    <t>사업비</t>
  </si>
  <si>
    <t>이체</t>
  </si>
  <si>
    <t>박미애, 곽수근, 최현주, 김상목, 강정옥</t>
  </si>
  <si>
    <t>이계현(12월)</t>
  </si>
  <si>
    <t>안성시민연대  1월 지출결의서</t>
  </si>
  <si>
    <t xml:space="preserve">2015년 1월 1일 - 1월 31일 </t>
  </si>
  <si>
    <t>행사사업비</t>
  </si>
  <si>
    <t>총회참석</t>
  </si>
  <si>
    <t>송창호,최용진</t>
  </si>
  <si>
    <t>강병권, 김종형, 이석황, 이정찬, 송  숙</t>
  </si>
  <si>
    <t>이주현, 박희열, 윤경애, 이경희, 김성태</t>
  </si>
  <si>
    <t>권용일, 조행자, 최갑선, 구성모, 박승준</t>
  </si>
  <si>
    <t>장호균, 이성진(이기범), 최현숙, 유민규</t>
  </si>
  <si>
    <t>강정난, 김보라, 박일교, 구유자, 박민경</t>
  </si>
  <si>
    <t>29명</t>
  </si>
  <si>
    <t>총회 식비,자료안쇄</t>
  </si>
  <si>
    <t>연대사업비</t>
  </si>
  <si>
    <t>소통과연대(1월)</t>
  </si>
  <si>
    <t>1월분</t>
  </si>
  <si>
    <t>비품비</t>
  </si>
  <si>
    <t>인터넷,전화요금,우편</t>
  </si>
  <si>
    <t>소모품비</t>
  </si>
  <si>
    <t>에어컨구입,설치비(30%)</t>
  </si>
  <si>
    <t>신규납부:</t>
  </si>
  <si>
    <t>강정난, 박민경</t>
  </si>
  <si>
    <t>석수</t>
  </si>
  <si>
    <t>송창호, 신동례(1월)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</si>
</sst>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8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sz val="10"/>
      <name val="돋움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41" fontId="9" fillId="0" borderId="0" xfId="48" applyFont="1" applyBorder="1" applyAlignment="1">
      <alignment horizontal="right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41" fontId="9" fillId="0" borderId="0" xfId="48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0" xfId="0" applyFont="1" applyBorder="1" applyAlignment="1">
      <alignment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0" fillId="0" borderId="38" xfId="0" applyBorder="1" applyAlignment="1">
      <alignment/>
    </xf>
    <xf numFmtId="42" fontId="9" fillId="0" borderId="40" xfId="61" applyFont="1" applyBorder="1" applyAlignment="1">
      <alignment horizontal="center"/>
    </xf>
    <xf numFmtId="42" fontId="9" fillId="0" borderId="0" xfId="61" applyFont="1" applyBorder="1" applyAlignment="1">
      <alignment/>
    </xf>
    <xf numFmtId="0" fontId="18" fillId="0" borderId="38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1" fontId="9" fillId="0" borderId="0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41" fontId="9" fillId="0" borderId="27" xfId="48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  <xf numFmtId="41" fontId="9" fillId="0" borderId="45" xfId="4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1" fontId="9" fillId="0" borderId="50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23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41" fontId="9" fillId="0" borderId="44" xfId="48" applyNumberFormat="1" applyFont="1" applyBorder="1" applyAlignment="1">
      <alignment horizontal="center" vertical="center"/>
    </xf>
    <xf numFmtId="14" fontId="9" fillId="0" borderId="43" xfId="48" applyNumberFormat="1" applyFont="1" applyBorder="1" applyAlignment="1">
      <alignment horizontal="center" vertical="center"/>
    </xf>
    <xf numFmtId="14" fontId="9" fillId="0" borderId="55" xfId="48" applyNumberFormat="1" applyFont="1" applyBorder="1" applyAlignment="1">
      <alignment horizontal="center" vertical="center"/>
    </xf>
    <xf numFmtId="41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56" xfId="48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1" fontId="13" fillId="0" borderId="50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41" fontId="9" fillId="0" borderId="42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2" xfId="48" applyFont="1" applyBorder="1" applyAlignment="1">
      <alignment horizontal="right" vertical="center"/>
    </xf>
    <xf numFmtId="0" fontId="19" fillId="0" borderId="4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41" fontId="9" fillId="0" borderId="44" xfId="48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3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42" fontId="9" fillId="0" borderId="0" xfId="61" applyFont="1" applyBorder="1" applyAlignment="1">
      <alignment horizontal="center"/>
    </xf>
    <xf numFmtId="177" fontId="9" fillId="0" borderId="32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176" fontId="9" fillId="0" borderId="44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center"/>
    </xf>
    <xf numFmtId="176" fontId="9" fillId="0" borderId="55" xfId="0" applyNumberFormat="1" applyFont="1" applyBorder="1" applyAlignment="1">
      <alignment horizont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42" fontId="9" fillId="0" borderId="0" xfId="61" applyFont="1" applyBorder="1" applyAlignment="1">
      <alignment horizontal="left"/>
    </xf>
    <xf numFmtId="42" fontId="9" fillId="0" borderId="40" xfId="61" applyFont="1" applyBorder="1" applyAlignment="1">
      <alignment horizontal="left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95"/>
      <c r="F2" s="95"/>
      <c r="G2" s="7"/>
      <c r="H2" s="97"/>
      <c r="I2" s="97"/>
      <c r="J2" s="97"/>
    </row>
    <row r="3" spans="1:10" ht="15.75" customHeight="1">
      <c r="A3" s="8"/>
      <c r="B3" s="8"/>
      <c r="C3" s="8"/>
      <c r="D3" s="21"/>
      <c r="E3" s="96"/>
      <c r="F3" s="96"/>
      <c r="G3" s="22" t="s">
        <v>1</v>
      </c>
      <c r="H3" s="98"/>
      <c r="I3" s="98"/>
      <c r="J3" s="98"/>
    </row>
    <row r="4" spans="1:10" ht="38.25" customHeight="1">
      <c r="A4" s="99" t="s">
        <v>3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20.25" customHeight="1">
      <c r="A5" s="102" t="s">
        <v>5</v>
      </c>
      <c r="B5" s="95"/>
      <c r="C5" s="95"/>
      <c r="D5" s="95"/>
      <c r="E5" s="95"/>
      <c r="F5" s="95"/>
      <c r="G5" s="95"/>
      <c r="H5" s="95"/>
      <c r="I5" s="95"/>
      <c r="J5" s="103"/>
    </row>
    <row r="6" spans="1:14" ht="29.25" customHeight="1">
      <c r="A6" s="104" t="s">
        <v>8</v>
      </c>
      <c r="B6" s="105"/>
      <c r="C6" s="105"/>
      <c r="D6" s="105"/>
      <c r="E6" s="105"/>
      <c r="F6" s="105"/>
      <c r="G6" s="105"/>
      <c r="H6" s="105"/>
      <c r="I6" s="105"/>
      <c r="J6" s="106"/>
      <c r="K6" s="23"/>
      <c r="L6" s="23"/>
      <c r="M6" s="23"/>
      <c r="N6" s="23"/>
    </row>
    <row r="7" spans="1:10" s="13" customFormat="1" ht="23.25" customHeight="1">
      <c r="A7" s="88" t="s">
        <v>6</v>
      </c>
      <c r="B7" s="89"/>
      <c r="C7" s="89"/>
      <c r="D7" s="90"/>
      <c r="E7" s="88" t="s">
        <v>7</v>
      </c>
      <c r="F7" s="89"/>
      <c r="G7" s="90"/>
      <c r="H7" s="88" t="s">
        <v>4</v>
      </c>
      <c r="I7" s="89"/>
      <c r="J7" s="90"/>
    </row>
    <row r="8" spans="1:10" s="13" customFormat="1" ht="19.5" customHeight="1">
      <c r="A8" s="86"/>
      <c r="B8" s="86"/>
      <c r="C8" s="87"/>
      <c r="D8" s="16"/>
      <c r="E8" s="94"/>
      <c r="F8" s="94"/>
      <c r="G8" s="16"/>
      <c r="H8" s="17"/>
      <c r="I8" s="18"/>
      <c r="J8" s="19"/>
    </row>
    <row r="9" spans="1:10" s="13" customFormat="1" ht="19.5" customHeight="1">
      <c r="A9" s="86"/>
      <c r="B9" s="86"/>
      <c r="C9" s="87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86"/>
      <c r="B10" s="86"/>
      <c r="C10" s="87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86"/>
      <c r="B11" s="86"/>
      <c r="C11" s="87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86"/>
      <c r="B12" s="86"/>
      <c r="C12" s="87"/>
      <c r="D12" s="16"/>
      <c r="E12" s="14"/>
      <c r="F12" s="15"/>
      <c r="G12" s="16"/>
      <c r="H12" s="17"/>
      <c r="I12" s="18"/>
      <c r="J12" s="19"/>
    </row>
    <row r="13" spans="1:10" ht="19.5" customHeight="1">
      <c r="A13" s="88" t="s">
        <v>17</v>
      </c>
      <c r="B13" s="89"/>
      <c r="C13" s="89"/>
      <c r="D13" s="90"/>
      <c r="E13" s="9"/>
      <c r="F13" s="10"/>
      <c r="G13" s="11"/>
      <c r="H13" s="1"/>
      <c r="I13" s="2"/>
      <c r="J13" s="3"/>
    </row>
    <row r="14" spans="1:10" ht="15" customHeight="1">
      <c r="A14" s="91" t="s">
        <v>2</v>
      </c>
      <c r="B14" s="92"/>
      <c r="C14" s="92"/>
      <c r="D14" s="92"/>
      <c r="E14" s="92"/>
      <c r="F14" s="92"/>
      <c r="G14" s="92"/>
      <c r="H14" s="92"/>
      <c r="I14" s="92"/>
      <c r="J14" s="93"/>
    </row>
    <row r="15" spans="1:10" ht="14.25" customHeight="1">
      <c r="A15" s="79" t="s">
        <v>15</v>
      </c>
      <c r="B15" s="80"/>
      <c r="C15" s="80"/>
      <c r="D15" s="80"/>
      <c r="E15" s="80"/>
      <c r="F15" s="80"/>
      <c r="G15" s="80"/>
      <c r="H15" s="80"/>
      <c r="I15" s="80"/>
      <c r="J15" s="81"/>
    </row>
    <row r="16" spans="1:10" ht="15" customHeight="1">
      <c r="A16" s="82" t="s">
        <v>13</v>
      </c>
      <c r="B16" s="83"/>
      <c r="C16" s="83"/>
      <c r="D16" s="83"/>
      <c r="E16" s="83"/>
      <c r="F16" s="83"/>
      <c r="G16" s="83"/>
      <c r="H16" s="83"/>
      <c r="I16" s="83"/>
      <c r="J16" s="84"/>
    </row>
    <row r="17" spans="8:10" ht="14.25" customHeight="1">
      <c r="H17" s="85" t="s">
        <v>18</v>
      </c>
      <c r="I17" s="85"/>
      <c r="J17" s="85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95"/>
      <c r="F20" s="95"/>
      <c r="G20" s="7"/>
      <c r="H20" s="97"/>
      <c r="I20" s="97"/>
      <c r="J20" s="97"/>
    </row>
    <row r="21" spans="1:10" ht="15.75" customHeight="1">
      <c r="A21" s="8"/>
      <c r="B21" s="8"/>
      <c r="C21" s="8"/>
      <c r="D21" s="21"/>
      <c r="E21" s="96"/>
      <c r="F21" s="96"/>
      <c r="G21" s="22" t="s">
        <v>1</v>
      </c>
      <c r="H21" s="98"/>
      <c r="I21" s="98"/>
      <c r="J21" s="98"/>
    </row>
    <row r="22" spans="1:10" ht="38.25" customHeight="1">
      <c r="A22" s="99" t="s">
        <v>3</v>
      </c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20.25" customHeight="1">
      <c r="A23" s="102" t="s">
        <v>5</v>
      </c>
      <c r="B23" s="95"/>
      <c r="C23" s="95"/>
      <c r="D23" s="95"/>
      <c r="E23" s="95"/>
      <c r="F23" s="95"/>
      <c r="G23" s="95"/>
      <c r="H23" s="95"/>
      <c r="I23" s="95"/>
      <c r="J23" s="103"/>
    </row>
    <row r="24" spans="1:14" ht="29.25" customHeight="1">
      <c r="A24" s="104" t="s">
        <v>9</v>
      </c>
      <c r="B24" s="105"/>
      <c r="C24" s="105"/>
      <c r="D24" s="105"/>
      <c r="E24" s="105"/>
      <c r="F24" s="105"/>
      <c r="G24" s="105"/>
      <c r="H24" s="105"/>
      <c r="I24" s="105"/>
      <c r="J24" s="106"/>
      <c r="K24" s="23"/>
      <c r="L24" s="23"/>
      <c r="M24" s="23"/>
      <c r="N24" s="23"/>
    </row>
    <row r="25" spans="1:10" s="13" customFormat="1" ht="23.25" customHeight="1">
      <c r="A25" s="88" t="s">
        <v>6</v>
      </c>
      <c r="B25" s="89"/>
      <c r="C25" s="89"/>
      <c r="D25" s="90"/>
      <c r="E25" s="88" t="s">
        <v>7</v>
      </c>
      <c r="F25" s="89"/>
      <c r="G25" s="90"/>
      <c r="H25" s="88" t="s">
        <v>4</v>
      </c>
      <c r="I25" s="89"/>
      <c r="J25" s="90"/>
    </row>
    <row r="26" spans="1:10" s="13" customFormat="1" ht="19.5" customHeight="1">
      <c r="A26" s="86"/>
      <c r="B26" s="86"/>
      <c r="C26" s="87"/>
      <c r="D26" s="16"/>
      <c r="E26" s="94"/>
      <c r="F26" s="94"/>
      <c r="G26" s="16"/>
      <c r="H26" s="17"/>
      <c r="I26" s="18"/>
      <c r="J26" s="19"/>
    </row>
    <row r="27" spans="1:10" s="13" customFormat="1" ht="19.5" customHeight="1">
      <c r="A27" s="86"/>
      <c r="B27" s="86"/>
      <c r="C27" s="87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86"/>
      <c r="B28" s="86"/>
      <c r="C28" s="87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86"/>
      <c r="B29" s="86"/>
      <c r="C29" s="87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86"/>
      <c r="B30" s="86"/>
      <c r="C30" s="87"/>
      <c r="D30" s="16"/>
      <c r="E30" s="14"/>
      <c r="F30" s="15"/>
      <c r="G30" s="16"/>
      <c r="H30" s="17"/>
      <c r="I30" s="18"/>
      <c r="J30" s="19"/>
    </row>
    <row r="31" spans="1:10" ht="19.5" customHeight="1">
      <c r="A31" s="88" t="s">
        <v>17</v>
      </c>
      <c r="B31" s="89"/>
      <c r="C31" s="89"/>
      <c r="D31" s="90"/>
      <c r="E31" s="9"/>
      <c r="F31" s="10"/>
      <c r="G31" s="11"/>
      <c r="H31" s="1"/>
      <c r="I31" s="2"/>
      <c r="J31" s="3"/>
    </row>
    <row r="32" spans="1:10" ht="14.25" customHeight="1">
      <c r="A32" s="91" t="s">
        <v>2</v>
      </c>
      <c r="B32" s="92"/>
      <c r="C32" s="92"/>
      <c r="D32" s="92"/>
      <c r="E32" s="92"/>
      <c r="F32" s="92"/>
      <c r="G32" s="92"/>
      <c r="H32" s="92"/>
      <c r="I32" s="92"/>
      <c r="J32" s="93"/>
    </row>
    <row r="33" spans="1:10" ht="12.75" customHeight="1">
      <c r="A33" s="79" t="s">
        <v>16</v>
      </c>
      <c r="B33" s="80"/>
      <c r="C33" s="80"/>
      <c r="D33" s="80"/>
      <c r="E33" s="80"/>
      <c r="F33" s="80"/>
      <c r="G33" s="80"/>
      <c r="H33" s="80"/>
      <c r="I33" s="80"/>
      <c r="J33" s="81"/>
    </row>
    <row r="34" spans="1:10" ht="15" customHeight="1">
      <c r="A34" s="82" t="s">
        <v>14</v>
      </c>
      <c r="B34" s="83"/>
      <c r="C34" s="83"/>
      <c r="D34" s="83"/>
      <c r="E34" s="83"/>
      <c r="F34" s="83"/>
      <c r="G34" s="83"/>
      <c r="H34" s="83"/>
      <c r="I34" s="83"/>
      <c r="J34" s="84"/>
    </row>
    <row r="35" spans="8:10" ht="13.5">
      <c r="H35" s="85" t="s">
        <v>18</v>
      </c>
      <c r="I35" s="85"/>
      <c r="J35" s="85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4">
      <selection activeCell="L28" sqref="L28:O28"/>
    </sheetView>
  </sheetViews>
  <sheetFormatPr defaultColWidth="8.88671875" defaultRowHeight="13.5"/>
  <cols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105468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1.3320312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9.10546875" style="0" customWidth="1"/>
    <col min="16" max="16" width="0.3359375" style="0" customWidth="1"/>
    <col min="17" max="17" width="12.10546875" style="0" customWidth="1"/>
  </cols>
  <sheetData>
    <row r="1" spans="1:15" ht="49.5" customHeight="1">
      <c r="A1" s="136" t="s">
        <v>64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38" t="s">
        <v>37</v>
      </c>
      <c r="I3" s="139"/>
      <c r="J3" s="137" t="s">
        <v>34</v>
      </c>
      <c r="K3" s="138"/>
      <c r="L3" s="139"/>
      <c r="M3" s="145" t="s">
        <v>35</v>
      </c>
      <c r="N3" s="146"/>
      <c r="O3" s="147"/>
    </row>
    <row r="4" spans="1:15" ht="33.75" customHeight="1" thickBot="1">
      <c r="A4" s="24"/>
      <c r="B4" s="24" t="s">
        <v>54</v>
      </c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48"/>
      <c r="N4" s="149"/>
      <c r="O4" s="150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40" t="s">
        <v>19</v>
      </c>
      <c r="B6" s="140"/>
      <c r="C6" s="141" t="s">
        <v>65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38</v>
      </c>
      <c r="D8" s="28" t="s">
        <v>33</v>
      </c>
      <c r="E8" s="142" t="s">
        <v>39</v>
      </c>
      <c r="F8" s="143"/>
      <c r="G8" s="151"/>
      <c r="H8" s="142" t="s">
        <v>30</v>
      </c>
      <c r="I8" s="143"/>
      <c r="J8" s="143"/>
      <c r="K8" s="143"/>
      <c r="L8" s="151"/>
      <c r="M8" s="142" t="s">
        <v>44</v>
      </c>
      <c r="N8" s="143"/>
      <c r="O8" s="144"/>
    </row>
    <row r="9" spans="1:15" ht="21" customHeight="1">
      <c r="A9" s="35" t="s">
        <v>25</v>
      </c>
      <c r="B9" s="52" t="s">
        <v>40</v>
      </c>
      <c r="C9" s="38">
        <v>1575748</v>
      </c>
      <c r="D9" s="32">
        <v>780000</v>
      </c>
      <c r="E9" s="152">
        <v>1048240</v>
      </c>
      <c r="F9" s="153"/>
      <c r="G9" s="154"/>
      <c r="H9" s="152">
        <f>SUM(C9+D9-E9)</f>
        <v>1307508</v>
      </c>
      <c r="I9" s="153"/>
      <c r="J9" s="153"/>
      <c r="K9" s="153"/>
      <c r="L9" s="154"/>
      <c r="M9" s="155">
        <f>SUM(H9:L11)</f>
        <v>2044476</v>
      </c>
      <c r="N9" s="156"/>
      <c r="O9" s="157"/>
    </row>
    <row r="10" spans="1:15" ht="21" customHeight="1">
      <c r="A10" s="35" t="s">
        <v>52</v>
      </c>
      <c r="B10" s="52" t="s">
        <v>53</v>
      </c>
      <c r="C10" s="38">
        <v>619598</v>
      </c>
      <c r="D10" s="32">
        <v>155000</v>
      </c>
      <c r="E10" s="152">
        <v>100300</v>
      </c>
      <c r="F10" s="153"/>
      <c r="G10" s="154"/>
      <c r="H10" s="152">
        <f>SUM(C10+D10-E10)</f>
        <v>674298</v>
      </c>
      <c r="I10" s="153"/>
      <c r="J10" s="153"/>
      <c r="K10" s="153"/>
      <c r="L10" s="154"/>
      <c r="M10" s="158"/>
      <c r="N10" s="159"/>
      <c r="O10" s="160"/>
    </row>
    <row r="11" spans="1:15" ht="21" customHeight="1" thickBot="1">
      <c r="A11" s="125" t="s">
        <v>43</v>
      </c>
      <c r="B11" s="126"/>
      <c r="C11" s="39">
        <v>99260</v>
      </c>
      <c r="D11" s="33">
        <v>490000</v>
      </c>
      <c r="E11" s="132">
        <v>526590</v>
      </c>
      <c r="F11" s="133"/>
      <c r="G11" s="134"/>
      <c r="H11" s="132">
        <f>SUM(C11+D11-E11)</f>
        <v>62670</v>
      </c>
      <c r="I11" s="133"/>
      <c r="J11" s="133"/>
      <c r="K11" s="133"/>
      <c r="L11" s="134"/>
      <c r="M11" s="161"/>
      <c r="N11" s="162"/>
      <c r="O11" s="163"/>
    </row>
    <row r="12" spans="1:15" ht="5.25" customHeight="1">
      <c r="A12" s="69"/>
      <c r="B12" s="30"/>
      <c r="C12" s="30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70"/>
    </row>
    <row r="13" spans="1:15" ht="22.5" customHeight="1" thickBot="1">
      <c r="A13" s="130" t="s">
        <v>45</v>
      </c>
      <c r="B13" s="131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70"/>
    </row>
    <row r="14" spans="1:15" ht="24.75" customHeight="1" thickBot="1">
      <c r="A14" s="127" t="s">
        <v>42</v>
      </c>
      <c r="B14" s="128"/>
      <c r="C14" s="128"/>
      <c r="D14" s="129"/>
      <c r="E14" s="128" t="s">
        <v>4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35"/>
    </row>
    <row r="15" spans="1:15" ht="21" customHeight="1">
      <c r="A15" s="40" t="s">
        <v>23</v>
      </c>
      <c r="B15" s="34" t="s">
        <v>26</v>
      </c>
      <c r="C15" s="181" t="s">
        <v>32</v>
      </c>
      <c r="D15" s="182"/>
      <c r="E15" s="199" t="s">
        <v>31</v>
      </c>
      <c r="F15" s="200"/>
      <c r="G15" s="188" t="s">
        <v>22</v>
      </c>
      <c r="H15" s="189"/>
      <c r="I15" s="189"/>
      <c r="J15" s="190"/>
      <c r="K15" s="185" t="s">
        <v>50</v>
      </c>
      <c r="L15" s="186"/>
      <c r="M15" s="186"/>
      <c r="N15" s="186"/>
      <c r="O15" s="187"/>
    </row>
    <row r="16" spans="1:15" ht="14.25" customHeight="1">
      <c r="A16" s="54" t="s">
        <v>49</v>
      </c>
      <c r="B16" s="56">
        <v>735000</v>
      </c>
      <c r="C16" s="183" t="s">
        <v>74</v>
      </c>
      <c r="D16" s="184"/>
      <c r="E16" s="179" t="s">
        <v>46</v>
      </c>
      <c r="F16" s="180"/>
      <c r="G16" s="191">
        <v>700000</v>
      </c>
      <c r="H16" s="191"/>
      <c r="I16" s="191"/>
      <c r="J16" s="192"/>
      <c r="K16" s="196" t="s">
        <v>51</v>
      </c>
      <c r="L16" s="197"/>
      <c r="M16" s="197"/>
      <c r="N16" s="197"/>
      <c r="O16" s="198"/>
    </row>
    <row r="17" spans="1:15" ht="14.25" customHeight="1">
      <c r="A17" s="55" t="s">
        <v>66</v>
      </c>
      <c r="B17" s="42">
        <v>210000</v>
      </c>
      <c r="C17" s="117" t="s">
        <v>67</v>
      </c>
      <c r="D17" s="118"/>
      <c r="E17" s="112" t="s">
        <v>60</v>
      </c>
      <c r="F17" s="113"/>
      <c r="G17" s="115">
        <v>319000</v>
      </c>
      <c r="H17" s="115"/>
      <c r="I17" s="115"/>
      <c r="J17" s="116"/>
      <c r="K17" s="124" t="s">
        <v>75</v>
      </c>
      <c r="L17" s="122"/>
      <c r="M17" s="122"/>
      <c r="N17" s="122"/>
      <c r="O17" s="123"/>
    </row>
    <row r="18" spans="1:15" ht="14.25" customHeight="1">
      <c r="A18" s="55" t="s">
        <v>55</v>
      </c>
      <c r="B18" s="68">
        <v>280000</v>
      </c>
      <c r="C18" s="124" t="s">
        <v>68</v>
      </c>
      <c r="D18" s="195"/>
      <c r="E18" s="112" t="s">
        <v>76</v>
      </c>
      <c r="F18" s="113"/>
      <c r="G18" s="109">
        <v>50000</v>
      </c>
      <c r="H18" s="107"/>
      <c r="I18" s="107"/>
      <c r="J18" s="108"/>
      <c r="K18" s="43"/>
      <c r="L18" s="122" t="s">
        <v>77</v>
      </c>
      <c r="M18" s="122"/>
      <c r="N18" s="122"/>
      <c r="O18" s="123"/>
    </row>
    <row r="19" spans="1:15" ht="14.25" customHeight="1">
      <c r="A19" s="55"/>
      <c r="B19" s="68"/>
      <c r="C19" s="124"/>
      <c r="D19" s="195"/>
      <c r="E19" s="112" t="s">
        <v>57</v>
      </c>
      <c r="F19" s="113"/>
      <c r="G19" s="109">
        <v>100000</v>
      </c>
      <c r="H19" s="107"/>
      <c r="I19" s="107"/>
      <c r="J19" s="108"/>
      <c r="K19" s="43"/>
      <c r="L19" s="122" t="s">
        <v>78</v>
      </c>
      <c r="M19" s="122"/>
      <c r="N19" s="122"/>
      <c r="O19" s="123"/>
    </row>
    <row r="20" spans="1:15" ht="14.25" customHeight="1">
      <c r="A20" s="55"/>
      <c r="B20" s="68"/>
      <c r="C20" s="124"/>
      <c r="D20" s="195"/>
      <c r="E20" s="112" t="s">
        <v>79</v>
      </c>
      <c r="F20" s="113"/>
      <c r="G20" s="109">
        <v>250000</v>
      </c>
      <c r="H20" s="107"/>
      <c r="I20" s="107"/>
      <c r="J20" s="108"/>
      <c r="K20" s="43"/>
      <c r="L20" s="122" t="s">
        <v>82</v>
      </c>
      <c r="M20" s="122"/>
      <c r="N20" s="122"/>
      <c r="O20" s="123"/>
    </row>
    <row r="21" spans="1:15" ht="14.25" customHeight="1" thickBot="1">
      <c r="A21" s="59"/>
      <c r="B21" s="60"/>
      <c r="C21" s="119"/>
      <c r="D21" s="120"/>
      <c r="E21" s="112" t="s">
        <v>58</v>
      </c>
      <c r="F21" s="113"/>
      <c r="G21" s="114">
        <v>46830</v>
      </c>
      <c r="H21" s="115"/>
      <c r="I21" s="115"/>
      <c r="J21" s="116"/>
      <c r="K21" s="124" t="s">
        <v>80</v>
      </c>
      <c r="L21" s="122"/>
      <c r="M21" s="122"/>
      <c r="N21" s="122"/>
      <c r="O21" s="123"/>
    </row>
    <row r="22" spans="1:15" ht="14.25" customHeight="1">
      <c r="A22" s="64" t="s">
        <v>48</v>
      </c>
      <c r="B22" s="121" t="s">
        <v>62</v>
      </c>
      <c r="C22" s="121"/>
      <c r="D22" s="121"/>
      <c r="E22" s="112" t="s">
        <v>81</v>
      </c>
      <c r="F22" s="113"/>
      <c r="G22" s="114">
        <v>9000</v>
      </c>
      <c r="H22" s="115"/>
      <c r="I22" s="115"/>
      <c r="J22" s="116"/>
      <c r="K22" s="43"/>
      <c r="L22" s="122" t="s">
        <v>85</v>
      </c>
      <c r="M22" s="122"/>
      <c r="N22" s="122"/>
      <c r="O22" s="123"/>
    </row>
    <row r="23" spans="1:15" ht="14.25" customHeight="1">
      <c r="A23" s="64"/>
      <c r="B23" s="107" t="s">
        <v>69</v>
      </c>
      <c r="C23" s="107"/>
      <c r="D23" s="107"/>
      <c r="E23" s="112" t="s">
        <v>59</v>
      </c>
      <c r="F23" s="113"/>
      <c r="G23" s="114">
        <v>300</v>
      </c>
      <c r="H23" s="115"/>
      <c r="I23" s="115"/>
      <c r="J23" s="116"/>
      <c r="K23" s="43"/>
      <c r="L23" s="122" t="s">
        <v>61</v>
      </c>
      <c r="M23" s="122"/>
      <c r="N23" s="122"/>
      <c r="O23" s="123"/>
    </row>
    <row r="24" spans="1:15" ht="14.25" customHeight="1">
      <c r="A24" s="65"/>
      <c r="B24" s="107" t="s">
        <v>70</v>
      </c>
      <c r="C24" s="107"/>
      <c r="D24" s="107"/>
      <c r="E24" s="112"/>
      <c r="F24" s="113"/>
      <c r="G24" s="114"/>
      <c r="H24" s="115"/>
      <c r="I24" s="115"/>
      <c r="J24" s="116"/>
      <c r="K24" s="124"/>
      <c r="L24" s="122"/>
      <c r="M24" s="122"/>
      <c r="N24" s="122"/>
      <c r="O24" s="123"/>
    </row>
    <row r="25" spans="1:15" ht="14.25" customHeight="1">
      <c r="A25" s="65"/>
      <c r="B25" s="107" t="s">
        <v>71</v>
      </c>
      <c r="C25" s="107"/>
      <c r="D25" s="107"/>
      <c r="E25" s="112"/>
      <c r="F25" s="113"/>
      <c r="G25" s="114"/>
      <c r="H25" s="115"/>
      <c r="I25" s="115"/>
      <c r="J25" s="116"/>
      <c r="K25" s="117"/>
      <c r="L25" s="118"/>
      <c r="M25" s="118"/>
      <c r="N25" s="118"/>
      <c r="O25" s="194"/>
    </row>
    <row r="26" spans="1:15" ht="14.25" customHeight="1">
      <c r="A26" s="65"/>
      <c r="B26" s="193" t="s">
        <v>72</v>
      </c>
      <c r="C26" s="193"/>
      <c r="D26" s="193"/>
      <c r="E26" s="112"/>
      <c r="F26" s="113"/>
      <c r="G26" s="114"/>
      <c r="H26" s="115"/>
      <c r="I26" s="115"/>
      <c r="J26" s="116"/>
      <c r="K26" s="43"/>
      <c r="L26" s="122"/>
      <c r="M26" s="122"/>
      <c r="N26" s="122"/>
      <c r="O26" s="123"/>
    </row>
    <row r="27" spans="1:15" ht="14.25" customHeight="1">
      <c r="A27" s="65"/>
      <c r="B27" s="201" t="s">
        <v>73</v>
      </c>
      <c r="C27" s="201"/>
      <c r="D27" s="202"/>
      <c r="E27" s="112"/>
      <c r="F27" s="113"/>
      <c r="G27" s="109"/>
      <c r="H27" s="107"/>
      <c r="I27" s="107"/>
      <c r="J27" s="108"/>
      <c r="K27" s="43"/>
      <c r="L27" s="122"/>
      <c r="M27" s="122"/>
      <c r="N27" s="122"/>
      <c r="O27" s="123"/>
    </row>
    <row r="28" spans="1:15" ht="14.25" customHeight="1">
      <c r="A28" s="65"/>
      <c r="B28" s="73"/>
      <c r="C28" s="73"/>
      <c r="D28" s="72"/>
      <c r="E28" s="112"/>
      <c r="F28" s="113"/>
      <c r="G28" s="109"/>
      <c r="H28" s="107"/>
      <c r="I28" s="107"/>
      <c r="J28" s="108"/>
      <c r="K28" s="43"/>
      <c r="L28" s="122"/>
      <c r="M28" s="122"/>
      <c r="N28" s="122"/>
      <c r="O28" s="123"/>
    </row>
    <row r="29" spans="1:15" ht="14.25" customHeight="1">
      <c r="A29" s="64" t="s">
        <v>47</v>
      </c>
      <c r="B29" t="s">
        <v>86</v>
      </c>
      <c r="C29" s="58"/>
      <c r="D29" s="53"/>
      <c r="E29" s="112"/>
      <c r="F29" s="113"/>
      <c r="G29" s="109"/>
      <c r="H29" s="107"/>
      <c r="I29" s="107"/>
      <c r="J29" s="108"/>
      <c r="K29" s="43"/>
      <c r="L29" s="110"/>
      <c r="M29" s="110"/>
      <c r="N29" s="110"/>
      <c r="O29" s="111"/>
    </row>
    <row r="30" spans="1:15" ht="14.25" customHeight="1">
      <c r="A30" s="71"/>
      <c r="B30" s="67" t="s">
        <v>56</v>
      </c>
      <c r="C30" s="58"/>
      <c r="D30" s="53"/>
      <c r="E30" s="112"/>
      <c r="F30" s="113"/>
      <c r="G30" s="107"/>
      <c r="H30" s="107"/>
      <c r="I30" s="107"/>
      <c r="J30" s="108"/>
      <c r="K30" s="43"/>
      <c r="L30" s="110"/>
      <c r="M30" s="110"/>
      <c r="N30" s="110"/>
      <c r="O30" s="111"/>
    </row>
    <row r="31" spans="1:15" ht="14.25" customHeight="1">
      <c r="A31" s="71"/>
      <c r="B31" t="s">
        <v>63</v>
      </c>
      <c r="C31" s="58"/>
      <c r="D31" s="53"/>
      <c r="E31" s="77"/>
      <c r="F31" s="78"/>
      <c r="G31" s="58"/>
      <c r="H31" s="58"/>
      <c r="I31" s="58"/>
      <c r="J31" s="68"/>
      <c r="K31" s="43"/>
      <c r="L31" s="75"/>
      <c r="M31" s="75"/>
      <c r="N31" s="75"/>
      <c r="O31" s="76"/>
    </row>
    <row r="32" spans="1:15" ht="14.25" customHeight="1">
      <c r="A32" s="71"/>
      <c r="C32" s="58"/>
      <c r="D32" s="53"/>
      <c r="E32" s="77"/>
      <c r="F32" s="78"/>
      <c r="G32" s="58"/>
      <c r="H32" s="58"/>
      <c r="I32" s="58"/>
      <c r="J32" s="68"/>
      <c r="K32" s="43"/>
      <c r="L32" s="75"/>
      <c r="M32" s="75"/>
      <c r="N32" s="75"/>
      <c r="O32" s="76"/>
    </row>
    <row r="33" spans="1:15" ht="14.25" customHeight="1">
      <c r="A33" s="74" t="s">
        <v>83</v>
      </c>
      <c r="B33" t="s">
        <v>84</v>
      </c>
      <c r="C33" s="58"/>
      <c r="D33" s="53"/>
      <c r="E33" s="77"/>
      <c r="F33" s="78"/>
      <c r="G33" s="58"/>
      <c r="H33" s="58"/>
      <c r="I33" s="58"/>
      <c r="J33" s="68"/>
      <c r="K33" s="43"/>
      <c r="L33" s="75"/>
      <c r="M33" s="75"/>
      <c r="N33" s="75"/>
      <c r="O33" s="76"/>
    </row>
    <row r="34" spans="1:15" ht="14.25" customHeight="1">
      <c r="A34" s="64"/>
      <c r="C34" s="58"/>
      <c r="D34" s="53"/>
      <c r="E34" s="112"/>
      <c r="F34" s="113"/>
      <c r="G34" s="109"/>
      <c r="H34" s="107"/>
      <c r="I34" s="107"/>
      <c r="J34" s="108"/>
      <c r="K34" s="43"/>
      <c r="L34" s="110"/>
      <c r="M34" s="110"/>
      <c r="N34" s="110"/>
      <c r="O34" s="111"/>
    </row>
    <row r="35" spans="1:15" ht="14.25" customHeight="1">
      <c r="A35" s="66"/>
      <c r="B35" s="61"/>
      <c r="C35" s="62"/>
      <c r="D35" s="61"/>
      <c r="E35" s="173"/>
      <c r="F35" s="174"/>
      <c r="G35" s="177"/>
      <c r="H35" s="177"/>
      <c r="I35" s="177"/>
      <c r="J35" s="178"/>
      <c r="K35" s="43"/>
      <c r="L35" s="175"/>
      <c r="M35" s="175"/>
      <c r="N35" s="175"/>
      <c r="O35" s="176"/>
    </row>
    <row r="36" spans="1:15" ht="22.5" customHeight="1" thickBot="1">
      <c r="A36" s="57" t="s">
        <v>20</v>
      </c>
      <c r="B36" s="169">
        <f>SUM(B16:B21,D16:D35)</f>
        <v>1225000</v>
      </c>
      <c r="C36" s="170"/>
      <c r="D36" s="63"/>
      <c r="E36" s="171" t="s">
        <v>24</v>
      </c>
      <c r="F36" s="172"/>
      <c r="G36" s="165">
        <f>SUM(G16:J35)</f>
        <v>1475130</v>
      </c>
      <c r="H36" s="166"/>
      <c r="I36" s="166"/>
      <c r="J36" s="166"/>
      <c r="K36" s="166"/>
      <c r="L36" s="166"/>
      <c r="M36" s="166"/>
      <c r="N36" s="166"/>
      <c r="O36" s="41"/>
    </row>
    <row r="37" ht="8.25" customHeight="1"/>
    <row r="38" spans="1:15" ht="15.75" customHeight="1">
      <c r="A38" s="167" t="s">
        <v>41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32.25" customHeight="1">
      <c r="A39" s="164" t="s">
        <v>36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</row>
  </sheetData>
  <sheetProtection/>
  <mergeCells count="93">
    <mergeCell ref="B23:D23"/>
    <mergeCell ref="E25:F25"/>
    <mergeCell ref="E23:F23"/>
    <mergeCell ref="E24:F24"/>
    <mergeCell ref="B27:D27"/>
    <mergeCell ref="L26:O26"/>
    <mergeCell ref="E26:F26"/>
    <mergeCell ref="B25:D25"/>
    <mergeCell ref="C18:D18"/>
    <mergeCell ref="K16:O16"/>
    <mergeCell ref="E15:F15"/>
    <mergeCell ref="C19:D19"/>
    <mergeCell ref="E28:F28"/>
    <mergeCell ref="G28:J28"/>
    <mergeCell ref="L28:O28"/>
    <mergeCell ref="C20:D20"/>
    <mergeCell ref="G27:J27"/>
    <mergeCell ref="E19:F19"/>
    <mergeCell ref="C15:D15"/>
    <mergeCell ref="C16:D16"/>
    <mergeCell ref="K15:O15"/>
    <mergeCell ref="G15:J15"/>
    <mergeCell ref="G16:J16"/>
    <mergeCell ref="B26:D26"/>
    <mergeCell ref="K25:O25"/>
    <mergeCell ref="K24:O24"/>
    <mergeCell ref="L23:O23"/>
    <mergeCell ref="G25:J25"/>
    <mergeCell ref="E16:F16"/>
    <mergeCell ref="G23:J23"/>
    <mergeCell ref="E18:F18"/>
    <mergeCell ref="G18:J18"/>
    <mergeCell ref="L19:O19"/>
    <mergeCell ref="E17:F17"/>
    <mergeCell ref="E20:F20"/>
    <mergeCell ref="G20:J20"/>
    <mergeCell ref="L22:O22"/>
    <mergeCell ref="E22:F22"/>
    <mergeCell ref="A39:O39"/>
    <mergeCell ref="G36:N36"/>
    <mergeCell ref="A38:O38"/>
    <mergeCell ref="B36:C36"/>
    <mergeCell ref="E36:F36"/>
    <mergeCell ref="E35:F35"/>
    <mergeCell ref="L35:O35"/>
    <mergeCell ref="G35:J35"/>
    <mergeCell ref="H9:L9"/>
    <mergeCell ref="E10:G10"/>
    <mergeCell ref="H10:L10"/>
    <mergeCell ref="E8:G8"/>
    <mergeCell ref="M9:O11"/>
    <mergeCell ref="E11:G11"/>
    <mergeCell ref="E9:G9"/>
    <mergeCell ref="A1:O1"/>
    <mergeCell ref="J3:L3"/>
    <mergeCell ref="H3:I3"/>
    <mergeCell ref="A6:B6"/>
    <mergeCell ref="C6:O6"/>
    <mergeCell ref="M8:O8"/>
    <mergeCell ref="M3:O3"/>
    <mergeCell ref="M4:O4"/>
    <mergeCell ref="H8:L8"/>
    <mergeCell ref="A11:B11"/>
    <mergeCell ref="G19:J19"/>
    <mergeCell ref="A14:D14"/>
    <mergeCell ref="A13:B13"/>
    <mergeCell ref="E34:F34"/>
    <mergeCell ref="H11:L11"/>
    <mergeCell ref="K17:O17"/>
    <mergeCell ref="G17:J17"/>
    <mergeCell ref="L18:O18"/>
    <mergeCell ref="E14:O14"/>
    <mergeCell ref="G26:J26"/>
    <mergeCell ref="L20:O20"/>
    <mergeCell ref="K21:O21"/>
    <mergeCell ref="L27:O27"/>
    <mergeCell ref="G24:J24"/>
    <mergeCell ref="L30:O30"/>
    <mergeCell ref="G21:J21"/>
    <mergeCell ref="C17:D17"/>
    <mergeCell ref="E27:F27"/>
    <mergeCell ref="C21:D21"/>
    <mergeCell ref="E30:F30"/>
    <mergeCell ref="G22:J22"/>
    <mergeCell ref="B22:D22"/>
    <mergeCell ref="E21:F21"/>
    <mergeCell ref="B24:D24"/>
    <mergeCell ref="G30:J30"/>
    <mergeCell ref="G29:J29"/>
    <mergeCell ref="L29:O29"/>
    <mergeCell ref="E29:F29"/>
    <mergeCell ref="G34:J34"/>
    <mergeCell ref="L34:O34"/>
  </mergeCells>
  <printOptions/>
  <pageMargins left="0.61" right="0.56" top="1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2015-02-17T07:39:12Z</cp:lastPrinted>
  <dcterms:created xsi:type="dcterms:W3CDTF">2002-11-18T02:47:03Z</dcterms:created>
  <dcterms:modified xsi:type="dcterms:W3CDTF">2015-02-17T07:46:46Z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