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65" windowWidth="7350" windowHeight="466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<sst xmlns="http://schemas.openxmlformats.org/spreadsheetml/2006/main" count="82" uniqueCount="68">
  <si>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</si>
  <si>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</si>
  <si>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</si>
  <si>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</si>
  <si>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</si>
  <si>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</si>
  <si>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</si>
  <si>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</si>
  <si>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</si>
  <si>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</si>
  <si>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</si>
  <si>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</si>
  <si>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</si>
  <si>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</si>
  <si>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</si>
  <si>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</si>
  <si>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</si>
  <si>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</si>
  <si>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</si>
  <si>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</si>
  <si>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</si>
  <si>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</si>
  <si>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</si>
  <si>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</si>
  <si>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</si>
  <si>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</si>
  <si>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</si>
  <si>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</si>
  <si>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</si>
  <si>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</si>
  <si>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</si>
  <si>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</si>
  <si>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</si>
  <si>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</si>
  <si>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</si>
  <si>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</si>
  <si>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</si>
  <si>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</si>
  <si>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</si>
  <si>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</si>
  <si>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</si>
  <si>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</si>
  <si>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</si>
  <si>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</si>
  <si>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</si>
  <si>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</si>
  <si>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</si>
  <si>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</si>
  <si>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</si>
  <si>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</si>
  <si>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</si>
  <si>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</si>
  <si>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</si>
  <si>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임대료</t>
  </si>
  <si>
    <t>통신비</t>
  </si>
  <si>
    <t>안성시민연대  7월 지출결의서</t>
  </si>
  <si>
    <t xml:space="preserve">2015년 7월 1일 - 7월 31일 </t>
  </si>
  <si>
    <t>30명</t>
  </si>
  <si>
    <t>7월분</t>
  </si>
  <si>
    <t>소모품비</t>
  </si>
  <si>
    <t>커피, 물 외</t>
  </si>
  <si>
    <t>전화,인터넷,등기</t>
  </si>
  <si>
    <t>광열비</t>
  </si>
  <si>
    <t>전기,가스요금</t>
  </si>
  <si>
    <t>전시회준비</t>
  </si>
  <si>
    <t>카드기사용료</t>
  </si>
  <si>
    <t>수수료</t>
  </si>
  <si>
    <t>이체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</si>
</sst>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41" fontId="9" fillId="0" borderId="0" xfId="48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9" fillId="0" borderId="45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2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49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3" xfId="48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4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14" fontId="9" fillId="0" borderId="4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1" xfId="48" applyNumberFormat="1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33" borderId="56" xfId="0" applyFont="1" applyFill="1" applyBorder="1" applyAlignment="1">
      <alignment horizontal="center" vertic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2"/>
      <c r="I2" s="82"/>
      <c r="J2" s="82"/>
    </row>
    <row r="3" spans="1:10" ht="15.75" customHeight="1">
      <c r="A3" s="8"/>
      <c r="B3" s="8"/>
      <c r="C3" s="8"/>
      <c r="D3" s="21"/>
      <c r="E3" s="87"/>
      <c r="F3" s="87"/>
      <c r="G3" s="22" t="s">
        <v>1</v>
      </c>
      <c r="H3" s="83"/>
      <c r="I3" s="83"/>
      <c r="J3" s="83"/>
    </row>
    <row r="4" spans="1:10" ht="38.25" customHeight="1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20.25" customHeight="1">
      <c r="A5" s="78" t="s">
        <v>5</v>
      </c>
      <c r="B5" s="79"/>
      <c r="C5" s="79"/>
      <c r="D5" s="79"/>
      <c r="E5" s="79"/>
      <c r="F5" s="79"/>
      <c r="G5" s="79"/>
      <c r="H5" s="79"/>
      <c r="I5" s="79"/>
      <c r="J5" s="80"/>
    </row>
    <row r="6" spans="1:14" ht="29.25" customHeight="1">
      <c r="A6" s="67" t="s">
        <v>8</v>
      </c>
      <c r="B6" s="68"/>
      <c r="C6" s="68"/>
      <c r="D6" s="68"/>
      <c r="E6" s="68"/>
      <c r="F6" s="68"/>
      <c r="G6" s="68"/>
      <c r="H6" s="68"/>
      <c r="I6" s="68"/>
      <c r="J6" s="69"/>
      <c r="K6" s="23"/>
      <c r="L6" s="23"/>
      <c r="M6" s="23"/>
      <c r="N6" s="23"/>
    </row>
    <row r="7" spans="1:10" s="13" customFormat="1" ht="23.25" customHeight="1">
      <c r="A7" s="70" t="s">
        <v>6</v>
      </c>
      <c r="B7" s="71"/>
      <c r="C7" s="71"/>
      <c r="D7" s="72"/>
      <c r="E7" s="70" t="s">
        <v>7</v>
      </c>
      <c r="F7" s="71"/>
      <c r="G7" s="72"/>
      <c r="H7" s="70" t="s">
        <v>4</v>
      </c>
      <c r="I7" s="71"/>
      <c r="J7" s="72"/>
    </row>
    <row r="8" spans="1:10" s="13" customFormat="1" ht="19.5" customHeight="1">
      <c r="A8" s="76"/>
      <c r="B8" s="76"/>
      <c r="C8" s="77"/>
      <c r="D8" s="16"/>
      <c r="E8" s="81"/>
      <c r="F8" s="81"/>
      <c r="G8" s="16"/>
      <c r="H8" s="17"/>
      <c r="I8" s="18"/>
      <c r="J8" s="19"/>
    </row>
    <row r="9" spans="1:10" s="13" customFormat="1" ht="19.5" customHeight="1">
      <c r="A9" s="76"/>
      <c r="B9" s="76"/>
      <c r="C9" s="77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6"/>
      <c r="B10" s="76"/>
      <c r="C10" s="77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6"/>
      <c r="B11" s="76"/>
      <c r="C11" s="77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6"/>
      <c r="B12" s="76"/>
      <c r="C12" s="77"/>
      <c r="D12" s="16"/>
      <c r="E12" s="14"/>
      <c r="F12" s="15"/>
      <c r="G12" s="16"/>
      <c r="H12" s="17"/>
      <c r="I12" s="18"/>
      <c r="J12" s="19"/>
    </row>
    <row r="13" spans="1:10" ht="19.5" customHeight="1">
      <c r="A13" s="70" t="s">
        <v>17</v>
      </c>
      <c r="B13" s="71"/>
      <c r="C13" s="71"/>
      <c r="D13" s="72"/>
      <c r="E13" s="9"/>
      <c r="F13" s="10"/>
      <c r="G13" s="11"/>
      <c r="H13" s="1"/>
      <c r="I13" s="2"/>
      <c r="J13" s="3"/>
    </row>
    <row r="14" spans="1:10" ht="15" customHeight="1">
      <c r="A14" s="73" t="s">
        <v>2</v>
      </c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4.25" customHeight="1">
      <c r="A15" s="88" t="s">
        <v>15</v>
      </c>
      <c r="B15" s="89"/>
      <c r="C15" s="89"/>
      <c r="D15" s="89"/>
      <c r="E15" s="89"/>
      <c r="F15" s="89"/>
      <c r="G15" s="89"/>
      <c r="H15" s="89"/>
      <c r="I15" s="89"/>
      <c r="J15" s="90"/>
    </row>
    <row r="16" spans="1:10" ht="15" customHeight="1">
      <c r="A16" s="91" t="s">
        <v>13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8:10" ht="14.25" customHeight="1">
      <c r="H17" s="94" t="s">
        <v>18</v>
      </c>
      <c r="I17" s="94"/>
      <c r="J17" s="94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2"/>
      <c r="I20" s="82"/>
      <c r="J20" s="82"/>
    </row>
    <row r="21" spans="1:10" ht="15.75" customHeight="1">
      <c r="A21" s="8"/>
      <c r="B21" s="8"/>
      <c r="C21" s="8"/>
      <c r="D21" s="21"/>
      <c r="E21" s="87"/>
      <c r="F21" s="87"/>
      <c r="G21" s="22" t="s">
        <v>1</v>
      </c>
      <c r="H21" s="83"/>
      <c r="I21" s="83"/>
      <c r="J21" s="83"/>
    </row>
    <row r="22" spans="1:10" ht="38.25" customHeight="1">
      <c r="A22" s="84" t="s">
        <v>3</v>
      </c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20.25" customHeight="1">
      <c r="A23" s="78" t="s">
        <v>5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4" ht="29.25" customHeight="1">
      <c r="A24" s="67" t="s">
        <v>9</v>
      </c>
      <c r="B24" s="68"/>
      <c r="C24" s="68"/>
      <c r="D24" s="68"/>
      <c r="E24" s="68"/>
      <c r="F24" s="68"/>
      <c r="G24" s="68"/>
      <c r="H24" s="68"/>
      <c r="I24" s="68"/>
      <c r="J24" s="69"/>
      <c r="K24" s="23"/>
      <c r="L24" s="23"/>
      <c r="M24" s="23"/>
      <c r="N24" s="23"/>
    </row>
    <row r="25" spans="1:10" s="13" customFormat="1" ht="23.25" customHeight="1">
      <c r="A25" s="70" t="s">
        <v>6</v>
      </c>
      <c r="B25" s="71"/>
      <c r="C25" s="71"/>
      <c r="D25" s="72"/>
      <c r="E25" s="70" t="s">
        <v>7</v>
      </c>
      <c r="F25" s="71"/>
      <c r="G25" s="72"/>
      <c r="H25" s="70" t="s">
        <v>4</v>
      </c>
      <c r="I25" s="71"/>
      <c r="J25" s="72"/>
    </row>
    <row r="26" spans="1:10" s="13" customFormat="1" ht="19.5" customHeight="1">
      <c r="A26" s="76"/>
      <c r="B26" s="76"/>
      <c r="C26" s="77"/>
      <c r="D26" s="16"/>
      <c r="E26" s="81"/>
      <c r="F26" s="81"/>
      <c r="G26" s="16"/>
      <c r="H26" s="17"/>
      <c r="I26" s="18"/>
      <c r="J26" s="19"/>
    </row>
    <row r="27" spans="1:10" s="13" customFormat="1" ht="19.5" customHeight="1">
      <c r="A27" s="76"/>
      <c r="B27" s="76"/>
      <c r="C27" s="77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6"/>
      <c r="B28" s="76"/>
      <c r="C28" s="77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6"/>
      <c r="B29" s="76"/>
      <c r="C29" s="77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6"/>
      <c r="B30" s="76"/>
      <c r="C30" s="77"/>
      <c r="D30" s="16"/>
      <c r="E30" s="14"/>
      <c r="F30" s="15"/>
      <c r="G30" s="16"/>
      <c r="H30" s="17"/>
      <c r="I30" s="18"/>
      <c r="J30" s="19"/>
    </row>
    <row r="31" spans="1:10" ht="19.5" customHeight="1">
      <c r="A31" s="70" t="s">
        <v>17</v>
      </c>
      <c r="B31" s="71"/>
      <c r="C31" s="71"/>
      <c r="D31" s="72"/>
      <c r="E31" s="9"/>
      <c r="F31" s="10"/>
      <c r="G31" s="11"/>
      <c r="H31" s="1"/>
      <c r="I31" s="2"/>
      <c r="J31" s="3"/>
    </row>
    <row r="32" spans="1:10" ht="14.25" customHeight="1">
      <c r="A32" s="73" t="s">
        <v>2</v>
      </c>
      <c r="B32" s="74"/>
      <c r="C32" s="74"/>
      <c r="D32" s="74"/>
      <c r="E32" s="74"/>
      <c r="F32" s="74"/>
      <c r="G32" s="74"/>
      <c r="H32" s="74"/>
      <c r="I32" s="74"/>
      <c r="J32" s="75"/>
    </row>
    <row r="33" spans="1:10" ht="12.75" customHeight="1">
      <c r="A33" s="88" t="s">
        <v>16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0" ht="15" customHeight="1">
      <c r="A34" s="91" t="s">
        <v>14</v>
      </c>
      <c r="B34" s="92"/>
      <c r="C34" s="92"/>
      <c r="D34" s="92"/>
      <c r="E34" s="92"/>
      <c r="F34" s="92"/>
      <c r="G34" s="92"/>
      <c r="H34" s="92"/>
      <c r="I34" s="92"/>
      <c r="J34" s="93"/>
    </row>
    <row r="35" spans="8:10" ht="13.5">
      <c r="H35" s="94" t="s">
        <v>18</v>
      </c>
      <c r="I35" s="94"/>
      <c r="J35" s="94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M35" sqref="M35"/>
    </sheetView>
  </sheetViews>
  <sheetFormatPr defaultColWidth="8.88671875" defaultRowHeight="13.5"/>
  <cols>
    <col min="1" max="1" width="10.105468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61" t="s">
        <v>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63" t="s">
        <v>37</v>
      </c>
      <c r="I3" s="164"/>
      <c r="J3" s="162" t="s">
        <v>34</v>
      </c>
      <c r="K3" s="163"/>
      <c r="L3" s="164"/>
      <c r="M3" s="168" t="s">
        <v>35</v>
      </c>
      <c r="N3" s="169"/>
      <c r="O3" s="170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71"/>
      <c r="N4" s="172"/>
      <c r="O4" s="17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65" t="s">
        <v>19</v>
      </c>
      <c r="B6" s="165"/>
      <c r="C6" s="166" t="s">
        <v>56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46" t="s">
        <v>39</v>
      </c>
      <c r="F8" s="147"/>
      <c r="G8" s="148"/>
      <c r="H8" s="146" t="s">
        <v>30</v>
      </c>
      <c r="I8" s="147"/>
      <c r="J8" s="147"/>
      <c r="K8" s="147"/>
      <c r="L8" s="148"/>
      <c r="M8" s="146" t="s">
        <v>44</v>
      </c>
      <c r="N8" s="147"/>
      <c r="O8" s="167"/>
    </row>
    <row r="9" spans="1:15" ht="21" customHeight="1">
      <c r="A9" s="35" t="s">
        <v>25</v>
      </c>
      <c r="B9" s="52" t="s">
        <v>40</v>
      </c>
      <c r="C9" s="38">
        <v>680006</v>
      </c>
      <c r="D9" s="32">
        <v>640000</v>
      </c>
      <c r="E9" s="143">
        <v>782460</v>
      </c>
      <c r="F9" s="144"/>
      <c r="G9" s="145"/>
      <c r="H9" s="143">
        <f>SUM(C9+D9-E9)</f>
        <v>537546</v>
      </c>
      <c r="I9" s="144"/>
      <c r="J9" s="144"/>
      <c r="K9" s="144"/>
      <c r="L9" s="145"/>
      <c r="M9" s="149">
        <f>SUM(H9:L11)</f>
        <v>1099190</v>
      </c>
      <c r="N9" s="150"/>
      <c r="O9" s="151"/>
    </row>
    <row r="10" spans="1:15" ht="21" customHeight="1">
      <c r="A10" s="35" t="s">
        <v>50</v>
      </c>
      <c r="B10" s="52" t="s">
        <v>51</v>
      </c>
      <c r="C10" s="38">
        <v>538094</v>
      </c>
      <c r="D10" s="32">
        <v>145000</v>
      </c>
      <c r="E10" s="143">
        <v>150300</v>
      </c>
      <c r="F10" s="144"/>
      <c r="G10" s="145"/>
      <c r="H10" s="143">
        <f>SUM(C10+D10-E10)</f>
        <v>532794</v>
      </c>
      <c r="I10" s="144"/>
      <c r="J10" s="144"/>
      <c r="K10" s="144"/>
      <c r="L10" s="145"/>
      <c r="M10" s="152"/>
      <c r="N10" s="153"/>
      <c r="O10" s="154"/>
    </row>
    <row r="11" spans="1:15" ht="21" customHeight="1" thickBot="1">
      <c r="A11" s="174" t="s">
        <v>43</v>
      </c>
      <c r="B11" s="175"/>
      <c r="C11" s="39">
        <v>20400</v>
      </c>
      <c r="D11" s="33">
        <v>50000</v>
      </c>
      <c r="E11" s="158">
        <v>41550</v>
      </c>
      <c r="F11" s="159"/>
      <c r="G11" s="160"/>
      <c r="H11" s="158">
        <f>SUM(C11+D11-E11)</f>
        <v>28850</v>
      </c>
      <c r="I11" s="159"/>
      <c r="J11" s="159"/>
      <c r="K11" s="159"/>
      <c r="L11" s="160"/>
      <c r="M11" s="155"/>
      <c r="N11" s="156"/>
      <c r="O11" s="157"/>
    </row>
    <row r="12" spans="1:15" ht="5.25" customHeight="1">
      <c r="A12" s="65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6"/>
    </row>
    <row r="13" spans="1:15" ht="22.5" customHeight="1" thickBot="1">
      <c r="A13" s="179" t="s">
        <v>45</v>
      </c>
      <c r="B13" s="180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6"/>
    </row>
    <row r="14" spans="1:15" ht="24.75" customHeight="1" thickBot="1">
      <c r="A14" s="176" t="s">
        <v>42</v>
      </c>
      <c r="B14" s="177"/>
      <c r="C14" s="177"/>
      <c r="D14" s="178"/>
      <c r="E14" s="177" t="s">
        <v>4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81"/>
    </row>
    <row r="15" spans="1:15" ht="21" customHeight="1">
      <c r="A15" s="40" t="s">
        <v>23</v>
      </c>
      <c r="B15" s="34" t="s">
        <v>26</v>
      </c>
      <c r="C15" s="112" t="s">
        <v>32</v>
      </c>
      <c r="D15" s="113"/>
      <c r="E15" s="108" t="s">
        <v>31</v>
      </c>
      <c r="F15" s="109"/>
      <c r="G15" s="119" t="s">
        <v>22</v>
      </c>
      <c r="H15" s="120"/>
      <c r="I15" s="120"/>
      <c r="J15" s="121"/>
      <c r="K15" s="116" t="s">
        <v>48</v>
      </c>
      <c r="L15" s="117"/>
      <c r="M15" s="117"/>
      <c r="N15" s="117"/>
      <c r="O15" s="118"/>
    </row>
    <row r="16" spans="1:15" ht="14.25" customHeight="1">
      <c r="A16" s="53" t="s">
        <v>47</v>
      </c>
      <c r="B16" s="55">
        <v>785000</v>
      </c>
      <c r="C16" s="114" t="s">
        <v>57</v>
      </c>
      <c r="D16" s="115"/>
      <c r="E16" s="126" t="s">
        <v>46</v>
      </c>
      <c r="F16" s="127"/>
      <c r="G16" s="122">
        <v>700000</v>
      </c>
      <c r="H16" s="122"/>
      <c r="I16" s="122"/>
      <c r="J16" s="123"/>
      <c r="K16" s="105" t="s">
        <v>49</v>
      </c>
      <c r="L16" s="106"/>
      <c r="M16" s="106"/>
      <c r="N16" s="106"/>
      <c r="O16" s="107"/>
    </row>
    <row r="17" spans="1:15" ht="14.25" customHeight="1">
      <c r="A17" s="54"/>
      <c r="B17" s="42"/>
      <c r="C17" s="124"/>
      <c r="D17" s="125"/>
      <c r="E17" s="96" t="s">
        <v>53</v>
      </c>
      <c r="F17" s="97"/>
      <c r="G17" s="101">
        <v>100000</v>
      </c>
      <c r="H17" s="101"/>
      <c r="I17" s="101"/>
      <c r="J17" s="102"/>
      <c r="K17" s="103" t="s">
        <v>58</v>
      </c>
      <c r="L17" s="98"/>
      <c r="M17" s="98"/>
      <c r="N17" s="98"/>
      <c r="O17" s="99"/>
    </row>
    <row r="18" spans="1:15" ht="14.25" customHeight="1">
      <c r="A18" s="54"/>
      <c r="B18" s="64"/>
      <c r="C18" s="103"/>
      <c r="D18" s="104"/>
      <c r="E18" s="96" t="s">
        <v>59</v>
      </c>
      <c r="F18" s="97"/>
      <c r="G18" s="110">
        <v>48300</v>
      </c>
      <c r="H18" s="95"/>
      <c r="I18" s="95"/>
      <c r="J18" s="111"/>
      <c r="K18" s="43"/>
      <c r="L18" s="98" t="s">
        <v>60</v>
      </c>
      <c r="M18" s="98"/>
      <c r="N18" s="98"/>
      <c r="O18" s="99"/>
    </row>
    <row r="19" spans="1:15" ht="14.25" customHeight="1">
      <c r="A19" s="54"/>
      <c r="B19" s="64"/>
      <c r="C19" s="103"/>
      <c r="D19" s="104"/>
      <c r="E19" s="96" t="s">
        <v>54</v>
      </c>
      <c r="F19" s="97"/>
      <c r="G19" s="110">
        <v>50640</v>
      </c>
      <c r="H19" s="95"/>
      <c r="I19" s="95"/>
      <c r="J19" s="111"/>
      <c r="K19" s="43"/>
      <c r="L19" s="98" t="s">
        <v>61</v>
      </c>
      <c r="M19" s="98"/>
      <c r="N19" s="98"/>
      <c r="O19" s="99"/>
    </row>
    <row r="20" spans="1:15" ht="14.25" customHeight="1">
      <c r="A20" s="54"/>
      <c r="B20" s="64"/>
      <c r="C20" s="103"/>
      <c r="D20" s="104"/>
      <c r="E20" s="96" t="s">
        <v>62</v>
      </c>
      <c r="F20" s="97"/>
      <c r="G20" s="110">
        <v>14070</v>
      </c>
      <c r="H20" s="95"/>
      <c r="I20" s="95"/>
      <c r="J20" s="111"/>
      <c r="K20" s="43"/>
      <c r="L20" s="98" t="s">
        <v>63</v>
      </c>
      <c r="M20" s="98"/>
      <c r="N20" s="98"/>
      <c r="O20" s="99"/>
    </row>
    <row r="21" spans="1:15" ht="14.25" customHeight="1" thickBot="1">
      <c r="A21" s="57"/>
      <c r="B21" s="58"/>
      <c r="C21" s="182"/>
      <c r="D21" s="183"/>
      <c r="E21" s="96" t="s">
        <v>64</v>
      </c>
      <c r="F21" s="97"/>
      <c r="G21" s="100">
        <v>11000</v>
      </c>
      <c r="H21" s="101"/>
      <c r="I21" s="101"/>
      <c r="J21" s="102"/>
      <c r="K21" s="103" t="s">
        <v>65</v>
      </c>
      <c r="L21" s="98"/>
      <c r="M21" s="98"/>
      <c r="N21" s="98"/>
      <c r="O21" s="99"/>
    </row>
    <row r="22" spans="1:15" ht="14.25" customHeight="1">
      <c r="A22" s="62"/>
      <c r="B22" s="184"/>
      <c r="C22" s="184"/>
      <c r="D22" s="184"/>
      <c r="E22" s="96" t="s">
        <v>66</v>
      </c>
      <c r="F22" s="97"/>
      <c r="G22" s="100">
        <v>300</v>
      </c>
      <c r="H22" s="101"/>
      <c r="I22" s="101"/>
      <c r="J22" s="102"/>
      <c r="K22" s="43"/>
      <c r="L22" s="98" t="s">
        <v>67</v>
      </c>
      <c r="M22" s="98"/>
      <c r="N22" s="98"/>
      <c r="O22" s="99"/>
    </row>
    <row r="23" spans="1:15" ht="14.25" customHeight="1">
      <c r="A23" s="63"/>
      <c r="B23" s="59"/>
      <c r="C23" s="60"/>
      <c r="D23" s="59"/>
      <c r="E23" s="137"/>
      <c r="F23" s="138"/>
      <c r="G23" s="141"/>
      <c r="H23" s="141"/>
      <c r="I23" s="141"/>
      <c r="J23" s="142"/>
      <c r="K23" s="43"/>
      <c r="L23" s="139"/>
      <c r="M23" s="139"/>
      <c r="N23" s="139"/>
      <c r="O23" s="140"/>
    </row>
    <row r="24" spans="1:15" ht="22.5" customHeight="1" thickBot="1">
      <c r="A24" s="56" t="s">
        <v>20</v>
      </c>
      <c r="B24" s="133">
        <f>SUM(B16:B21,D16:D23)</f>
        <v>785000</v>
      </c>
      <c r="C24" s="134"/>
      <c r="D24" s="61"/>
      <c r="E24" s="135" t="s">
        <v>24</v>
      </c>
      <c r="F24" s="136"/>
      <c r="G24" s="129">
        <f>SUM(G16:J23)</f>
        <v>924310</v>
      </c>
      <c r="H24" s="130"/>
      <c r="I24" s="130"/>
      <c r="J24" s="130"/>
      <c r="K24" s="130"/>
      <c r="L24" s="130"/>
      <c r="M24" s="130"/>
      <c r="N24" s="130"/>
      <c r="O24" s="41"/>
    </row>
    <row r="25" ht="8.25" customHeight="1"/>
    <row r="26" spans="1:15" ht="15.75" customHeight="1">
      <c r="A26" s="131" t="s">
        <v>41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15" ht="32.25" customHeight="1">
      <c r="A27" s="128" t="s">
        <v>36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</sheetData>
  <sheetProtection/>
  <mergeCells count="61">
    <mergeCell ref="C17:D17"/>
    <mergeCell ref="C21:D21"/>
    <mergeCell ref="G22:J22"/>
    <mergeCell ref="B22:D22"/>
    <mergeCell ref="E21:F21"/>
    <mergeCell ref="L20:O20"/>
    <mergeCell ref="K21:O21"/>
    <mergeCell ref="G21:J21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H9:L9"/>
    <mergeCell ref="E10:G10"/>
    <mergeCell ref="H10:L10"/>
    <mergeCell ref="E8:G8"/>
    <mergeCell ref="M9:O11"/>
    <mergeCell ref="E11:G11"/>
    <mergeCell ref="E9:G9"/>
    <mergeCell ref="A27:O27"/>
    <mergeCell ref="G24:N24"/>
    <mergeCell ref="A26:O26"/>
    <mergeCell ref="B24:C24"/>
    <mergeCell ref="E24:F24"/>
    <mergeCell ref="E23:F23"/>
    <mergeCell ref="L23:O23"/>
    <mergeCell ref="G23:J23"/>
    <mergeCell ref="E16:F16"/>
    <mergeCell ref="E18:F18"/>
    <mergeCell ref="G18:J18"/>
    <mergeCell ref="L19:O19"/>
    <mergeCell ref="E17:F17"/>
    <mergeCell ref="E20:F20"/>
    <mergeCell ref="G20:J20"/>
    <mergeCell ref="L22:O22"/>
    <mergeCell ref="E22:F22"/>
    <mergeCell ref="C15:D15"/>
    <mergeCell ref="C16:D16"/>
    <mergeCell ref="K15:O15"/>
    <mergeCell ref="G15:J15"/>
    <mergeCell ref="G16:J16"/>
    <mergeCell ref="C18:D18"/>
    <mergeCell ref="K16:O16"/>
    <mergeCell ref="E15:F15"/>
    <mergeCell ref="C19:D19"/>
    <mergeCell ref="C20:D20"/>
    <mergeCell ref="E19:F19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2015-07-08T05:16:24Z</cp:lastPrinted>
  <dcterms:created xsi:type="dcterms:W3CDTF">2002-11-18T02:47:03Z</dcterms:created>
  <dcterms:modified xsi:type="dcterms:W3CDTF">2015-08-18T05:47:42Z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