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<sst xmlns="http://schemas.openxmlformats.org/spreadsheetml/2006/main" count="80" uniqueCount="66">
  <si>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</si>
  <si>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</si>
  <si>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</si>
  <si>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</si>
  <si>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</si>
  <si>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</si>
  <si>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</si>
  <si>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</si>
  <si>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</si>
  <si>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</si>
  <si>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</si>
  <si>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</si>
  <si>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</si>
  <si>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</si>
  <si>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</si>
  <si>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</si>
  <si>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</si>
  <si>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</si>
  <si>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</si>
  <si>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</si>
  <si>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</si>
  <si>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</si>
  <si>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</si>
  <si>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</si>
  <si>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</si>
  <si>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</si>
  <si>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</si>
  <si>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</si>
  <si>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</si>
  <si>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</si>
  <si>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</si>
  <si>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</si>
  <si>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</si>
  <si>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</si>
  <si>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</si>
  <si>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</si>
  <si>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</si>
  <si>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</si>
  <si>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</si>
  <si>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</si>
  <si>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</si>
  <si>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</si>
  <si>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</si>
  <si>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</si>
  <si>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</si>
  <si>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</si>
  <si>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</si>
  <si>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</si>
  <si>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</si>
  <si>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</si>
  <si>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월급</t>
  </si>
  <si>
    <t>사업비후원</t>
  </si>
  <si>
    <t>시재금</t>
  </si>
  <si>
    <t>위생용품 후원사업비</t>
  </si>
  <si>
    <t>임대료</t>
  </si>
  <si>
    <t>안성천</t>
  </si>
  <si>
    <t>안성시민연대  9월 지출결의서</t>
  </si>
  <si>
    <t xml:space="preserve">2016년 9월 1일 - 9월 30일 </t>
  </si>
  <si>
    <t>28명</t>
  </si>
  <si>
    <t>청소년위생용품 후원13명</t>
  </si>
  <si>
    <t>후원금</t>
  </si>
  <si>
    <t>야단법석페스티벌</t>
  </si>
  <si>
    <t>사업비</t>
  </si>
  <si>
    <t>소모품비</t>
  </si>
  <si>
    <t>커피,생수</t>
  </si>
  <si>
    <t>모니터링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</si>
</sst>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41" fontId="9" fillId="0" borderId="21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0" xfId="48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1" fontId="12" fillId="0" borderId="43" xfId="48" applyFont="1" applyBorder="1" applyAlignment="1">
      <alignment horizontal="center" vertical="center"/>
    </xf>
    <xf numFmtId="41" fontId="12" fillId="0" borderId="44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5" xfId="48" applyFont="1" applyBorder="1" applyAlignment="1">
      <alignment horizontal="center" vertical="center"/>
    </xf>
    <xf numFmtId="41" fontId="12" fillId="0" borderId="46" xfId="48" applyFont="1" applyBorder="1" applyAlignment="1">
      <alignment horizontal="center" vertical="center"/>
    </xf>
    <xf numFmtId="41" fontId="10" fillId="0" borderId="44" xfId="48" applyFont="1" applyBorder="1" applyAlignment="1">
      <alignment horizontal="center" vertical="center"/>
    </xf>
    <xf numFmtId="41" fontId="10" fillId="0" borderId="47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5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6" xfId="48" applyFont="1" applyBorder="1" applyAlignment="1">
      <alignment horizontal="center" vertical="center"/>
    </xf>
    <xf numFmtId="41" fontId="9" fillId="0" borderId="53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42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54" xfId="48" applyFont="1" applyBorder="1" applyAlignment="1">
      <alignment horizontal="center" vertical="center"/>
    </xf>
    <xf numFmtId="41" fontId="9" fillId="0" borderId="45" xfId="48" applyFont="1" applyBorder="1" applyAlignment="1">
      <alignment horizontal="center"/>
    </xf>
    <xf numFmtId="41" fontId="9" fillId="0" borderId="46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4"/>
      <c r="F2" s="74"/>
      <c r="G2" s="7"/>
      <c r="H2" s="77"/>
      <c r="I2" s="77"/>
      <c r="J2" s="77"/>
    </row>
    <row r="3" spans="1:10" ht="15.75" customHeight="1">
      <c r="A3" s="8"/>
      <c r="B3" s="8"/>
      <c r="C3" s="8"/>
      <c r="D3" s="21"/>
      <c r="E3" s="82"/>
      <c r="F3" s="82"/>
      <c r="G3" s="22" t="s">
        <v>1</v>
      </c>
      <c r="H3" s="78"/>
      <c r="I3" s="78"/>
      <c r="J3" s="78"/>
    </row>
    <row r="4" spans="1:10" ht="38.25" customHeight="1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20.25" customHeight="1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5"/>
    </row>
    <row r="6" spans="1:14" ht="29.25" customHeight="1">
      <c r="A6" s="62" t="s">
        <v>8</v>
      </c>
      <c r="B6" s="63"/>
      <c r="C6" s="63"/>
      <c r="D6" s="63"/>
      <c r="E6" s="63"/>
      <c r="F6" s="63"/>
      <c r="G6" s="63"/>
      <c r="H6" s="63"/>
      <c r="I6" s="63"/>
      <c r="J6" s="64"/>
      <c r="K6" s="23"/>
      <c r="L6" s="23"/>
      <c r="M6" s="23"/>
      <c r="N6" s="23"/>
    </row>
    <row r="7" spans="1:10" s="13" customFormat="1" ht="23.25" customHeight="1">
      <c r="A7" s="65" t="s">
        <v>6</v>
      </c>
      <c r="B7" s="66"/>
      <c r="C7" s="66"/>
      <c r="D7" s="67"/>
      <c r="E7" s="65" t="s">
        <v>7</v>
      </c>
      <c r="F7" s="66"/>
      <c r="G7" s="67"/>
      <c r="H7" s="65" t="s">
        <v>4</v>
      </c>
      <c r="I7" s="66"/>
      <c r="J7" s="67"/>
    </row>
    <row r="8" spans="1:10" s="13" customFormat="1" ht="19.5" customHeight="1">
      <c r="A8" s="71"/>
      <c r="B8" s="71"/>
      <c r="C8" s="72"/>
      <c r="D8" s="16"/>
      <c r="E8" s="76"/>
      <c r="F8" s="76"/>
      <c r="G8" s="16"/>
      <c r="H8" s="17"/>
      <c r="I8" s="18"/>
      <c r="J8" s="19"/>
    </row>
    <row r="9" spans="1:10" s="13" customFormat="1" ht="19.5" customHeight="1">
      <c r="A9" s="71"/>
      <c r="B9" s="71"/>
      <c r="C9" s="72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1"/>
      <c r="B10" s="71"/>
      <c r="C10" s="72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1"/>
      <c r="B11" s="71"/>
      <c r="C11" s="72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1"/>
      <c r="B12" s="71"/>
      <c r="C12" s="72"/>
      <c r="D12" s="16"/>
      <c r="E12" s="14"/>
      <c r="F12" s="15"/>
      <c r="G12" s="16"/>
      <c r="H12" s="17"/>
      <c r="I12" s="18"/>
      <c r="J12" s="19"/>
    </row>
    <row r="13" spans="1:10" ht="19.5" customHeight="1">
      <c r="A13" s="65" t="s">
        <v>17</v>
      </c>
      <c r="B13" s="66"/>
      <c r="C13" s="66"/>
      <c r="D13" s="67"/>
      <c r="E13" s="9"/>
      <c r="F13" s="10"/>
      <c r="G13" s="11"/>
      <c r="H13" s="1"/>
      <c r="I13" s="2"/>
      <c r="J13" s="3"/>
    </row>
    <row r="14" spans="1:10" ht="15" customHeight="1">
      <c r="A14" s="68" t="s">
        <v>2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14.25" customHeight="1">
      <c r="A15" s="83" t="s">
        <v>15</v>
      </c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5" customHeight="1">
      <c r="A16" s="86" t="s">
        <v>13</v>
      </c>
      <c r="B16" s="87"/>
      <c r="C16" s="87"/>
      <c r="D16" s="87"/>
      <c r="E16" s="87"/>
      <c r="F16" s="87"/>
      <c r="G16" s="87"/>
      <c r="H16" s="87"/>
      <c r="I16" s="87"/>
      <c r="J16" s="88"/>
    </row>
    <row r="17" spans="8:10" ht="14.25" customHeight="1">
      <c r="H17" s="89" t="s">
        <v>18</v>
      </c>
      <c r="I17" s="89"/>
      <c r="J17" s="8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4"/>
      <c r="F20" s="74"/>
      <c r="G20" s="7"/>
      <c r="H20" s="77"/>
      <c r="I20" s="77"/>
      <c r="J20" s="77"/>
    </row>
    <row r="21" spans="1:10" ht="15.75" customHeight="1">
      <c r="A21" s="8"/>
      <c r="B21" s="8"/>
      <c r="C21" s="8"/>
      <c r="D21" s="21"/>
      <c r="E21" s="82"/>
      <c r="F21" s="82"/>
      <c r="G21" s="22" t="s">
        <v>1</v>
      </c>
      <c r="H21" s="78"/>
      <c r="I21" s="78"/>
      <c r="J21" s="78"/>
    </row>
    <row r="22" spans="1:10" ht="38.25" customHeight="1">
      <c r="A22" s="79" t="s">
        <v>3</v>
      </c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20.25" customHeight="1">
      <c r="A23" s="73" t="s">
        <v>5</v>
      </c>
      <c r="B23" s="74"/>
      <c r="C23" s="74"/>
      <c r="D23" s="74"/>
      <c r="E23" s="74"/>
      <c r="F23" s="74"/>
      <c r="G23" s="74"/>
      <c r="H23" s="74"/>
      <c r="I23" s="74"/>
      <c r="J23" s="75"/>
    </row>
    <row r="24" spans="1:14" ht="29.25" customHeigh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23"/>
      <c r="L24" s="23"/>
      <c r="M24" s="23"/>
      <c r="N24" s="23"/>
    </row>
    <row r="25" spans="1:10" s="13" customFormat="1" ht="23.25" customHeight="1">
      <c r="A25" s="65" t="s">
        <v>6</v>
      </c>
      <c r="B25" s="66"/>
      <c r="C25" s="66"/>
      <c r="D25" s="67"/>
      <c r="E25" s="65" t="s">
        <v>7</v>
      </c>
      <c r="F25" s="66"/>
      <c r="G25" s="67"/>
      <c r="H25" s="65" t="s">
        <v>4</v>
      </c>
      <c r="I25" s="66"/>
      <c r="J25" s="67"/>
    </row>
    <row r="26" spans="1:10" s="13" customFormat="1" ht="19.5" customHeight="1">
      <c r="A26" s="71"/>
      <c r="B26" s="71"/>
      <c r="C26" s="72"/>
      <c r="D26" s="16"/>
      <c r="E26" s="76"/>
      <c r="F26" s="76"/>
      <c r="G26" s="16"/>
      <c r="H26" s="17"/>
      <c r="I26" s="18"/>
      <c r="J26" s="19"/>
    </row>
    <row r="27" spans="1:10" s="13" customFormat="1" ht="19.5" customHeight="1">
      <c r="A27" s="71"/>
      <c r="B27" s="71"/>
      <c r="C27" s="72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1"/>
      <c r="B28" s="71"/>
      <c r="C28" s="72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1"/>
      <c r="B29" s="71"/>
      <c r="C29" s="72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1"/>
      <c r="B30" s="71"/>
      <c r="C30" s="72"/>
      <c r="D30" s="16"/>
      <c r="E30" s="14"/>
      <c r="F30" s="15"/>
      <c r="G30" s="16"/>
      <c r="H30" s="17"/>
      <c r="I30" s="18"/>
      <c r="J30" s="19"/>
    </row>
    <row r="31" spans="1:10" ht="19.5" customHeight="1">
      <c r="A31" s="65" t="s">
        <v>17</v>
      </c>
      <c r="B31" s="66"/>
      <c r="C31" s="66"/>
      <c r="D31" s="67"/>
      <c r="E31" s="9"/>
      <c r="F31" s="10"/>
      <c r="G31" s="11"/>
      <c r="H31" s="1"/>
      <c r="I31" s="2"/>
      <c r="J31" s="3"/>
    </row>
    <row r="32" spans="1:10" ht="14.25" customHeight="1">
      <c r="A32" s="68" t="s">
        <v>2</v>
      </c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2.75" customHeight="1">
      <c r="A33" s="83" t="s">
        <v>16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5" customHeight="1">
      <c r="A34" s="86" t="s">
        <v>14</v>
      </c>
      <c r="B34" s="87"/>
      <c r="C34" s="87"/>
      <c r="D34" s="87"/>
      <c r="E34" s="87"/>
      <c r="F34" s="87"/>
      <c r="G34" s="87"/>
      <c r="H34" s="87"/>
      <c r="I34" s="87"/>
      <c r="J34" s="88"/>
    </row>
    <row r="35" spans="8:10" ht="13.5">
      <c r="H35" s="89" t="s">
        <v>18</v>
      </c>
      <c r="I35" s="89"/>
      <c r="J35" s="89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M33" sqref="M33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53" t="s">
        <v>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4" t="s">
        <v>27</v>
      </c>
      <c r="H3" s="142" t="s">
        <v>34</v>
      </c>
      <c r="I3" s="143"/>
      <c r="J3" s="143"/>
      <c r="K3" s="143"/>
      <c r="L3" s="144"/>
      <c r="M3" s="142" t="s">
        <v>35</v>
      </c>
      <c r="N3" s="143"/>
      <c r="O3" s="144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3" t="s">
        <v>28</v>
      </c>
      <c r="H4" s="145"/>
      <c r="I4" s="146"/>
      <c r="J4" s="146"/>
      <c r="K4" s="146"/>
      <c r="L4" s="147"/>
      <c r="M4" s="137"/>
      <c r="N4" s="137"/>
      <c r="O4" s="138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54" t="s">
        <v>19</v>
      </c>
      <c r="B6" s="154"/>
      <c r="C6" s="155" t="s">
        <v>57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7" t="s">
        <v>21</v>
      </c>
      <c r="B8" s="58" t="s">
        <v>29</v>
      </c>
      <c r="C8" s="55" t="s">
        <v>36</v>
      </c>
      <c r="D8" s="27" t="s">
        <v>33</v>
      </c>
      <c r="E8" s="139" t="s">
        <v>37</v>
      </c>
      <c r="F8" s="140"/>
      <c r="G8" s="141"/>
      <c r="H8" s="139" t="s">
        <v>30</v>
      </c>
      <c r="I8" s="140"/>
      <c r="J8" s="140"/>
      <c r="K8" s="140"/>
      <c r="L8" s="141"/>
      <c r="M8" s="139" t="s">
        <v>41</v>
      </c>
      <c r="N8" s="140"/>
      <c r="O8" s="156"/>
    </row>
    <row r="9" spans="1:15" ht="21" customHeight="1">
      <c r="A9" s="59" t="s">
        <v>25</v>
      </c>
      <c r="B9" s="60" t="s">
        <v>38</v>
      </c>
      <c r="C9" s="31">
        <v>4947258</v>
      </c>
      <c r="D9" s="31">
        <v>610000</v>
      </c>
      <c r="E9" s="148">
        <v>1036000</v>
      </c>
      <c r="F9" s="149"/>
      <c r="G9" s="150"/>
      <c r="H9" s="148">
        <f>SUM(C9+D9-E9)</f>
        <v>4521258</v>
      </c>
      <c r="I9" s="149"/>
      <c r="J9" s="149"/>
      <c r="K9" s="149"/>
      <c r="L9" s="150"/>
      <c r="M9" s="173">
        <f>SUM(H9:L11)</f>
        <v>5220921</v>
      </c>
      <c r="N9" s="174"/>
      <c r="O9" s="175"/>
    </row>
    <row r="10" spans="1:15" ht="21" customHeight="1">
      <c r="A10" s="59" t="s">
        <v>46</v>
      </c>
      <c r="B10" s="60" t="s">
        <v>47</v>
      </c>
      <c r="C10" s="31">
        <v>585053</v>
      </c>
      <c r="D10" s="31">
        <v>95000</v>
      </c>
      <c r="E10" s="148">
        <v>0</v>
      </c>
      <c r="F10" s="149"/>
      <c r="G10" s="150"/>
      <c r="H10" s="148">
        <f>SUM(C10+D10-E10)</f>
        <v>680053</v>
      </c>
      <c r="I10" s="149"/>
      <c r="J10" s="149"/>
      <c r="K10" s="149"/>
      <c r="L10" s="150"/>
      <c r="M10" s="176"/>
      <c r="N10" s="177"/>
      <c r="O10" s="178"/>
    </row>
    <row r="11" spans="1:15" ht="21" customHeight="1" thickBot="1">
      <c r="A11" s="171" t="s">
        <v>52</v>
      </c>
      <c r="B11" s="172"/>
      <c r="C11" s="56">
        <v>78800</v>
      </c>
      <c r="D11" s="56">
        <v>0</v>
      </c>
      <c r="E11" s="94">
        <v>59190</v>
      </c>
      <c r="F11" s="95"/>
      <c r="G11" s="96"/>
      <c r="H11" s="94">
        <f>SUM(C11+D11-E11)</f>
        <v>19610</v>
      </c>
      <c r="I11" s="95"/>
      <c r="J11" s="95"/>
      <c r="K11" s="95"/>
      <c r="L11" s="96"/>
      <c r="M11" s="176"/>
      <c r="N11" s="177"/>
      <c r="O11" s="178"/>
    </row>
    <row r="12" spans="1:15" ht="21" customHeight="1" thickBot="1">
      <c r="A12" s="142" t="s">
        <v>53</v>
      </c>
      <c r="B12" s="144"/>
      <c r="C12" s="61">
        <v>1076610</v>
      </c>
      <c r="D12" s="61">
        <v>260000</v>
      </c>
      <c r="E12" s="161">
        <v>0</v>
      </c>
      <c r="F12" s="162"/>
      <c r="G12" s="163"/>
      <c r="H12" s="161">
        <f>SUM(C12+D12-E12)</f>
        <v>1336610</v>
      </c>
      <c r="I12" s="162"/>
      <c r="J12" s="162"/>
      <c r="K12" s="162"/>
      <c r="L12" s="162"/>
      <c r="M12" s="162"/>
      <c r="N12" s="162"/>
      <c r="O12" s="179"/>
    </row>
    <row r="13" spans="1:15" ht="5.25" customHeight="1">
      <c r="A13" s="51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2"/>
    </row>
    <row r="14" spans="1:15" ht="22.5" customHeight="1" thickBot="1">
      <c r="A14" s="159" t="s">
        <v>42</v>
      </c>
      <c r="B14" s="160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2"/>
    </row>
    <row r="15" spans="1:15" ht="24.75" customHeight="1" thickBot="1">
      <c r="A15" s="157" t="s">
        <v>40</v>
      </c>
      <c r="B15" s="151"/>
      <c r="C15" s="151"/>
      <c r="D15" s="158"/>
      <c r="E15" s="151" t="s">
        <v>4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2"/>
    </row>
    <row r="16" spans="1:15" ht="21" customHeight="1">
      <c r="A16" s="33" t="s">
        <v>23</v>
      </c>
      <c r="B16" s="32" t="s">
        <v>26</v>
      </c>
      <c r="C16" s="164" t="s">
        <v>32</v>
      </c>
      <c r="D16" s="165"/>
      <c r="E16" s="115" t="s">
        <v>31</v>
      </c>
      <c r="F16" s="116"/>
      <c r="G16" s="110" t="s">
        <v>22</v>
      </c>
      <c r="H16" s="111"/>
      <c r="I16" s="111"/>
      <c r="J16" s="112"/>
      <c r="K16" s="168" t="s">
        <v>45</v>
      </c>
      <c r="L16" s="169"/>
      <c r="M16" s="169"/>
      <c r="N16" s="169"/>
      <c r="O16" s="170"/>
    </row>
    <row r="17" spans="1:15" ht="14.25" customHeight="1">
      <c r="A17" s="40" t="s">
        <v>44</v>
      </c>
      <c r="B17" s="42">
        <v>705000</v>
      </c>
      <c r="C17" s="166" t="s">
        <v>58</v>
      </c>
      <c r="D17" s="167"/>
      <c r="E17" s="117" t="s">
        <v>43</v>
      </c>
      <c r="F17" s="118"/>
      <c r="G17" s="113">
        <v>700000</v>
      </c>
      <c r="H17" s="113"/>
      <c r="I17" s="113"/>
      <c r="J17" s="114"/>
      <c r="K17" s="119" t="s">
        <v>50</v>
      </c>
      <c r="L17" s="120"/>
      <c r="M17" s="120"/>
      <c r="N17" s="120"/>
      <c r="O17" s="121"/>
    </row>
    <row r="18" spans="1:15" ht="14.25" customHeight="1">
      <c r="A18" s="41" t="s">
        <v>51</v>
      </c>
      <c r="B18" s="35">
        <v>260000</v>
      </c>
      <c r="C18" s="108" t="s">
        <v>59</v>
      </c>
      <c r="D18" s="109"/>
      <c r="E18" s="100" t="s">
        <v>60</v>
      </c>
      <c r="F18" s="101"/>
      <c r="G18" s="103">
        <v>200000</v>
      </c>
      <c r="H18" s="103"/>
      <c r="I18" s="103"/>
      <c r="J18" s="103"/>
      <c r="K18" s="90" t="s">
        <v>61</v>
      </c>
      <c r="L18" s="91"/>
      <c r="M18" s="91"/>
      <c r="N18" s="91"/>
      <c r="O18" s="92"/>
    </row>
    <row r="19" spans="1:15" ht="14.25" customHeight="1">
      <c r="A19" s="41"/>
      <c r="B19" s="50"/>
      <c r="C19" s="90"/>
      <c r="D19" s="93"/>
      <c r="E19" s="100" t="s">
        <v>54</v>
      </c>
      <c r="F19" s="101"/>
      <c r="G19" s="97">
        <v>130000</v>
      </c>
      <c r="H19" s="98"/>
      <c r="I19" s="98"/>
      <c r="J19" s="99"/>
      <c r="K19" s="105" t="s">
        <v>55</v>
      </c>
      <c r="L19" s="106"/>
      <c r="M19" s="106"/>
      <c r="N19" s="106"/>
      <c r="O19" s="107"/>
    </row>
    <row r="20" spans="1:15" ht="14.25" customHeight="1">
      <c r="A20" s="41"/>
      <c r="B20" s="50"/>
      <c r="C20" s="90"/>
      <c r="D20" s="93"/>
      <c r="E20" s="100" t="s">
        <v>62</v>
      </c>
      <c r="F20" s="101"/>
      <c r="G20" s="97">
        <v>30000</v>
      </c>
      <c r="H20" s="98"/>
      <c r="I20" s="98"/>
      <c r="J20" s="99"/>
      <c r="K20" s="90" t="s">
        <v>65</v>
      </c>
      <c r="L20" s="91"/>
      <c r="M20" s="91"/>
      <c r="N20" s="91"/>
      <c r="O20" s="92"/>
    </row>
    <row r="21" spans="1:15" ht="14.25" customHeight="1">
      <c r="A21" s="41"/>
      <c r="B21" s="50"/>
      <c r="C21" s="90"/>
      <c r="D21" s="93"/>
      <c r="E21" s="100" t="s">
        <v>63</v>
      </c>
      <c r="F21" s="101"/>
      <c r="G21" s="97">
        <v>35190</v>
      </c>
      <c r="H21" s="98"/>
      <c r="I21" s="98"/>
      <c r="J21" s="99"/>
      <c r="K21" s="90" t="s">
        <v>64</v>
      </c>
      <c r="L21" s="91"/>
      <c r="M21" s="91"/>
      <c r="N21" s="91"/>
      <c r="O21" s="92"/>
    </row>
    <row r="22" spans="1:15" ht="14.25" customHeight="1" thickBot="1">
      <c r="A22" s="44"/>
      <c r="B22" s="45"/>
      <c r="C22" s="180"/>
      <c r="D22" s="181"/>
      <c r="E22" s="100"/>
      <c r="F22" s="101"/>
      <c r="G22" s="102"/>
      <c r="H22" s="103"/>
      <c r="I22" s="103"/>
      <c r="J22" s="104"/>
      <c r="K22" s="90"/>
      <c r="L22" s="91"/>
      <c r="M22" s="91"/>
      <c r="N22" s="91"/>
      <c r="O22" s="92"/>
    </row>
    <row r="23" spans="1:15" ht="14.25" customHeight="1">
      <c r="A23" s="49"/>
      <c r="B23" s="46"/>
      <c r="C23" s="47"/>
      <c r="D23" s="46"/>
      <c r="E23" s="131"/>
      <c r="F23" s="132"/>
      <c r="G23" s="135"/>
      <c r="H23" s="135"/>
      <c r="I23" s="135"/>
      <c r="J23" s="136"/>
      <c r="K23" s="36"/>
      <c r="L23" s="133"/>
      <c r="M23" s="133"/>
      <c r="N23" s="133"/>
      <c r="O23" s="134"/>
    </row>
    <row r="24" spans="1:15" ht="22.5" customHeight="1" thickBot="1">
      <c r="A24" s="43" t="s">
        <v>20</v>
      </c>
      <c r="B24" s="127">
        <f>SUM(B17:B22,D17:D23)</f>
        <v>965000</v>
      </c>
      <c r="C24" s="128"/>
      <c r="D24" s="48"/>
      <c r="E24" s="129" t="s">
        <v>24</v>
      </c>
      <c r="F24" s="130"/>
      <c r="G24" s="123">
        <f>SUM(G17:J23)</f>
        <v>1095190</v>
      </c>
      <c r="H24" s="124"/>
      <c r="I24" s="124"/>
      <c r="J24" s="124"/>
      <c r="K24" s="124"/>
      <c r="L24" s="124"/>
      <c r="M24" s="124"/>
      <c r="N24" s="124"/>
      <c r="O24" s="34"/>
    </row>
    <row r="25" ht="8.25" customHeight="1"/>
    <row r="26" spans="1:15" ht="15.75" customHeight="1">
      <c r="A26" s="125" t="s">
        <v>39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ht="32.25" customHeight="1">
      <c r="A27" s="122" t="s">
        <v>49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</sheetData>
  <sheetProtection/>
  <mergeCells count="60">
    <mergeCell ref="A11:B11"/>
    <mergeCell ref="M9:O11"/>
    <mergeCell ref="H12:O12"/>
    <mergeCell ref="C18:D18"/>
    <mergeCell ref="C22:D22"/>
    <mergeCell ref="G22:J22"/>
    <mergeCell ref="K22:O22"/>
    <mergeCell ref="A12:B12"/>
    <mergeCell ref="G20:J20"/>
    <mergeCell ref="A15:D15"/>
    <mergeCell ref="A14:B14"/>
    <mergeCell ref="E12:G12"/>
    <mergeCell ref="C16:D16"/>
    <mergeCell ref="C17:D17"/>
    <mergeCell ref="K16:O16"/>
    <mergeCell ref="K18:O18"/>
    <mergeCell ref="G18:J18"/>
    <mergeCell ref="E15:O15"/>
    <mergeCell ref="A1:O1"/>
    <mergeCell ref="A6:B6"/>
    <mergeCell ref="C6:O6"/>
    <mergeCell ref="M8:O8"/>
    <mergeCell ref="M3:O3"/>
    <mergeCell ref="M4:O4"/>
    <mergeCell ref="H8:L8"/>
    <mergeCell ref="H3:L3"/>
    <mergeCell ref="H4:L4"/>
    <mergeCell ref="H9:L9"/>
    <mergeCell ref="E10:G10"/>
    <mergeCell ref="H10:L10"/>
    <mergeCell ref="E8:G8"/>
    <mergeCell ref="E9:G9"/>
    <mergeCell ref="A27:O27"/>
    <mergeCell ref="G24:N24"/>
    <mergeCell ref="A26:O26"/>
    <mergeCell ref="B24:C24"/>
    <mergeCell ref="E24:F24"/>
    <mergeCell ref="E23:F23"/>
    <mergeCell ref="L23:O23"/>
    <mergeCell ref="G23:J23"/>
    <mergeCell ref="G16:J16"/>
    <mergeCell ref="G17:J17"/>
    <mergeCell ref="E16:F16"/>
    <mergeCell ref="E17:F17"/>
    <mergeCell ref="K17:O17"/>
    <mergeCell ref="E19:F19"/>
    <mergeCell ref="G19:J19"/>
    <mergeCell ref="K21:O21"/>
    <mergeCell ref="E18:F18"/>
    <mergeCell ref="E21:F21"/>
    <mergeCell ref="G21:J21"/>
    <mergeCell ref="E22:F22"/>
    <mergeCell ref="C21:D21"/>
    <mergeCell ref="K19:O19"/>
    <mergeCell ref="K20:O20"/>
    <mergeCell ref="C19:D19"/>
    <mergeCell ref="C20:D20"/>
    <mergeCell ref="E11:G11"/>
    <mergeCell ref="H11:L11"/>
    <mergeCell ref="E20:F20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2016-07-24T07:53:00Z</cp:lastPrinted>
  <dcterms:created xsi:type="dcterms:W3CDTF">2002-11-18T02:47:03Z</dcterms:created>
  <dcterms:modified xsi:type="dcterms:W3CDTF">2016-10-13T06:54:04Z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